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\disk1\B_総務\04団体育成補助金・負担金\2026(書式変更)\02 公益財団法人市原市スポーツ協会加盟団体活動助成金交付申請に係る「事務担当者説明会」開催\20250210 当日配布資料\送付先（市スポーツ・文化振興課）\"/>
    </mc:Choice>
  </mc:AlternateContent>
  <xr:revisionPtr revIDLastSave="0" documentId="13_ncr:1_{6DCDCB96-6ABF-4B93-8FAC-75A4C29CA5BD}" xr6:coauthVersionLast="47" xr6:coauthVersionMax="47" xr10:uidLastSave="{00000000-0000-0000-0000-000000000000}"/>
  <bookViews>
    <workbookView xWindow="-110" yWindow="-110" windowWidth="19420" windowHeight="11500" xr2:uid="{6103622F-2DF1-4C6D-9824-1B4947A75513}"/>
  </bookViews>
  <sheets>
    <sheet name="経費一覧" sheetId="5" r:id="rId1"/>
    <sheet name="補助対象経費（様式）" sheetId="4" r:id="rId2"/>
    <sheet name="予算書（様式）" sheetId="6" r:id="rId3"/>
  </sheets>
  <definedNames>
    <definedName name="_xlnm.Print_Area" localSheetId="1">'補助対象経費（様式）'!$A$1:$S$15</definedName>
    <definedName name="_xlnm.Print_Area" localSheetId="2">'予算書（様式）'!$A$1:$T$24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6" l="1"/>
  <c r="N6" i="6"/>
  <c r="O11" i="4"/>
  <c r="Q11" i="4" s="1"/>
  <c r="R11" i="4" s="1"/>
  <c r="O5" i="4"/>
  <c r="O13" i="4"/>
  <c r="O12" i="4"/>
  <c r="O10" i="4"/>
  <c r="Q10" i="4" s="1"/>
  <c r="R10" i="4" s="1"/>
  <c r="O9" i="4"/>
  <c r="O8" i="4"/>
  <c r="P8" i="4" s="1"/>
  <c r="Q8" i="4" s="1"/>
  <c r="R8" i="4" s="1"/>
  <c r="O7" i="4"/>
  <c r="Q7" i="4" s="1"/>
  <c r="R7" i="4" s="1"/>
  <c r="O6" i="4"/>
  <c r="P12" i="4" l="1"/>
  <c r="P5" i="4"/>
  <c r="Q5" i="4" l="1"/>
  <c r="R5" i="4" s="1"/>
  <c r="Q15" i="4" s="1"/>
  <c r="O14" i="4"/>
</calcChain>
</file>

<file path=xl/sharedStrings.xml><?xml version="1.0" encoding="utf-8"?>
<sst xmlns="http://schemas.openxmlformats.org/spreadsheetml/2006/main" count="123" uniqueCount="98">
  <si>
    <t>年度合計額</t>
    <rPh sb="0" eb="2">
      <t>ネンド</t>
    </rPh>
    <rPh sb="2" eb="4">
      <t>ゴウケイ</t>
    </rPh>
    <rPh sb="4" eb="5">
      <t>ガク</t>
    </rPh>
    <phoneticPr fontId="3"/>
  </si>
  <si>
    <t>助成合計額</t>
    <rPh sb="0" eb="2">
      <t>ジョセイ</t>
    </rPh>
    <rPh sb="2" eb="4">
      <t>ゴウケイ</t>
    </rPh>
    <rPh sb="4" eb="5">
      <t>ガク</t>
    </rPh>
    <phoneticPr fontId="3"/>
  </si>
  <si>
    <t>次年度繰越額</t>
    <rPh sb="0" eb="3">
      <t>ジネンド</t>
    </rPh>
    <rPh sb="3" eb="5">
      <t>クリコシ</t>
    </rPh>
    <rPh sb="5" eb="6">
      <t>ガク</t>
    </rPh>
    <phoneticPr fontId="3"/>
  </si>
  <si>
    <t>強化合宿・遠征の
開催・参加</t>
    <rPh sb="0" eb="2">
      <t>キョウカ</t>
    </rPh>
    <rPh sb="2" eb="4">
      <t>ガッシュク</t>
    </rPh>
    <rPh sb="5" eb="7">
      <t>エンセイ</t>
    </rPh>
    <rPh sb="9" eb="11">
      <t>カイサイ</t>
    </rPh>
    <rPh sb="12" eb="14">
      <t>サンカ</t>
    </rPh>
    <phoneticPr fontId="3"/>
  </si>
  <si>
    <t>強化大会・練習会の
開催・参加</t>
    <rPh sb="0" eb="2">
      <t>キョウカ</t>
    </rPh>
    <rPh sb="2" eb="4">
      <t>タイカイ</t>
    </rPh>
    <rPh sb="5" eb="7">
      <t>レンシュウ</t>
    </rPh>
    <rPh sb="7" eb="8">
      <t>カイ</t>
    </rPh>
    <rPh sb="10" eb="12">
      <t>カイサイ</t>
    </rPh>
    <rPh sb="13" eb="15">
      <t>サンカ</t>
    </rPh>
    <phoneticPr fontId="3"/>
  </si>
  <si>
    <t>指導者・審判員講習会
等の開催・参加</t>
    <rPh sb="0" eb="3">
      <t>シドウシャ</t>
    </rPh>
    <rPh sb="4" eb="7">
      <t>シンパンイン</t>
    </rPh>
    <rPh sb="7" eb="10">
      <t>コウシュウカイ</t>
    </rPh>
    <rPh sb="11" eb="12">
      <t>トウ</t>
    </rPh>
    <rPh sb="13" eb="15">
      <t>カイサイ</t>
    </rPh>
    <rPh sb="16" eb="18">
      <t>サンカ</t>
    </rPh>
    <phoneticPr fontId="3"/>
  </si>
  <si>
    <t>団体主催大会の開催</t>
    <rPh sb="0" eb="2">
      <t>ダンタイ</t>
    </rPh>
    <rPh sb="2" eb="4">
      <t>シュサイ</t>
    </rPh>
    <rPh sb="4" eb="6">
      <t>タイカイ</t>
    </rPh>
    <rPh sb="7" eb="9">
      <t>カイサイ</t>
    </rPh>
    <phoneticPr fontId="3"/>
  </si>
  <si>
    <t>団体主催教室の開催</t>
    <rPh sb="0" eb="2">
      <t>ダンタイ</t>
    </rPh>
    <rPh sb="2" eb="4">
      <t>シュサイ</t>
    </rPh>
    <rPh sb="4" eb="6">
      <t>キョウシツ</t>
    </rPh>
    <rPh sb="7" eb="9">
      <t>カイサイ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</si>
  <si>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</si>
  <si>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消耗品費</t>
    <rPh sb="0" eb="3">
      <t>ショウモウヒン</t>
    </rPh>
    <rPh sb="3" eb="4">
      <t>ヒ</t>
    </rPh>
    <phoneticPr fontId="3"/>
  </si>
  <si>
    <t>旅費</t>
    <rPh sb="0" eb="2">
      <t>リョヒ</t>
    </rPh>
    <phoneticPr fontId="3"/>
  </si>
  <si>
    <t>対象外経費</t>
    <rPh sb="0" eb="5">
      <t>タイショウガイケイヒ</t>
    </rPh>
    <phoneticPr fontId="2"/>
  </si>
  <si>
    <t>積立金</t>
    <rPh sb="0" eb="2">
      <t>ツミタテ</t>
    </rPh>
    <rPh sb="2" eb="3">
      <t>キン</t>
    </rPh>
    <phoneticPr fontId="2"/>
  </si>
  <si>
    <t>役員会・総会の開催
事務局OA機器等購入</t>
    <rPh sb="0" eb="2">
      <t>ヤクイン</t>
    </rPh>
    <rPh sb="2" eb="3">
      <t>カイ</t>
    </rPh>
    <rPh sb="4" eb="6">
      <t>ソウカイ</t>
    </rPh>
    <rPh sb="7" eb="9">
      <t>カイサイ</t>
    </rPh>
    <rPh sb="10" eb="13">
      <t>ジムキョク</t>
    </rPh>
    <rPh sb="15" eb="17">
      <t>キキ</t>
    </rPh>
    <rPh sb="17" eb="18">
      <t>トウ</t>
    </rPh>
    <rPh sb="18" eb="20">
      <t>コウニュウ</t>
    </rPh>
    <phoneticPr fontId="3"/>
  </si>
  <si>
    <t>報償費</t>
    <rPh sb="0" eb="3">
      <t>ホウショウヒ</t>
    </rPh>
    <phoneticPr fontId="2"/>
  </si>
  <si>
    <t>消耗品費</t>
    <rPh sb="0" eb="3">
      <t>ショウモウヒン</t>
    </rPh>
    <rPh sb="3" eb="4">
      <t>ヒ</t>
    </rPh>
    <phoneticPr fontId="2"/>
  </si>
  <si>
    <t>備品費</t>
    <rPh sb="0" eb="3">
      <t>ビヒンヒ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</si>
  <si>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</si>
  <si>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</si>
  <si>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保険料</t>
    <rPh sb="0" eb="3">
      <t>ホケンリョウ</t>
    </rPh>
    <phoneticPr fontId="2"/>
  </si>
  <si>
    <t>雑費</t>
    <rPh sb="0" eb="2">
      <t>ザッピ</t>
    </rPh>
    <phoneticPr fontId="2"/>
  </si>
  <si>
    <t>負担金</t>
    <rPh sb="0" eb="3">
      <t>フタンキン</t>
    </rPh>
    <phoneticPr fontId="2"/>
  </si>
  <si>
    <t>次期繰越金</t>
    <rPh sb="0" eb="5">
      <t>ジキクリコシキン</t>
    </rPh>
    <phoneticPr fontId="2"/>
  </si>
  <si>
    <t>科　目</t>
    <rPh sb="0" eb="1">
      <t>カ</t>
    </rPh>
    <rPh sb="2" eb="3">
      <t>メ</t>
    </rPh>
    <phoneticPr fontId="2"/>
  </si>
  <si>
    <t>旅　費</t>
    <rPh sb="0" eb="1">
      <t>タビ</t>
    </rPh>
    <rPh sb="2" eb="3">
      <t>ヒ</t>
    </rPh>
    <phoneticPr fontId="2"/>
  </si>
  <si>
    <t>報償費</t>
    <rPh sb="0" eb="3">
      <t>ホウショウヒ</t>
    </rPh>
    <phoneticPr fontId="3"/>
  </si>
  <si>
    <t>通信運搬費</t>
    <rPh sb="2" eb="4">
      <t>ウンパン</t>
    </rPh>
    <phoneticPr fontId="3"/>
  </si>
  <si>
    <t>備品</t>
    <rPh sb="0" eb="2">
      <t>ビヒン</t>
    </rPh>
    <phoneticPr fontId="3"/>
  </si>
  <si>
    <t>保険料</t>
    <rPh sb="0" eb="3">
      <t>ホケンリョウ</t>
    </rPh>
    <phoneticPr fontId="3"/>
  </si>
  <si>
    <t>雑費</t>
    <rPh sb="0" eb="2">
      <t>ザッピ</t>
    </rPh>
    <phoneticPr fontId="3"/>
  </si>
  <si>
    <t>小　計</t>
    <rPh sb="0" eb="1">
      <t>ショウ</t>
    </rPh>
    <rPh sb="2" eb="3">
      <t>ケイ</t>
    </rPh>
    <phoneticPr fontId="3"/>
  </si>
  <si>
    <t>使用料及び
賃借料</t>
    <rPh sb="0" eb="2">
      <t>シヨウ</t>
    </rPh>
    <rPh sb="2" eb="3">
      <t>リョウ</t>
    </rPh>
    <rPh sb="3" eb="4">
      <t>オヨ</t>
    </rPh>
    <rPh sb="6" eb="9">
      <t>チンシャクリョウ</t>
    </rPh>
    <phoneticPr fontId="2"/>
  </si>
  <si>
    <t>委託費</t>
    <rPh sb="0" eb="2">
      <t>イタク</t>
    </rPh>
    <rPh sb="2" eb="3">
      <t>ヒ</t>
    </rPh>
    <phoneticPr fontId="2"/>
  </si>
  <si>
    <t>使用料及び
賃借料</t>
    <rPh sb="0" eb="2">
      <t>シヨウ</t>
    </rPh>
    <rPh sb="2" eb="3">
      <t>リョウ</t>
    </rPh>
    <rPh sb="3" eb="4">
      <t>オヨ</t>
    </rPh>
    <rPh sb="6" eb="9">
      <t>チンシャクリョウ</t>
    </rPh>
    <phoneticPr fontId="3"/>
  </si>
  <si>
    <t>【団体名称】</t>
    <rPh sb="1" eb="3">
      <t>ダンタイ</t>
    </rPh>
    <rPh sb="3" eb="5">
      <t>メイショウ</t>
    </rPh>
    <phoneticPr fontId="2"/>
  </si>
  <si>
    <r>
      <t xml:space="preserve">指導者育成事業
</t>
    </r>
    <r>
      <rPr>
        <b/>
        <sz val="10.5"/>
        <color rgb="FFFF0000"/>
        <rFont val="BIZ UDP明朝 Medium"/>
        <family val="1"/>
        <charset val="128"/>
      </rPr>
      <t>（上限50,000円）</t>
    </r>
    <rPh sb="0" eb="3">
      <t>シドウシャ</t>
    </rPh>
    <rPh sb="3" eb="5">
      <t>イクセイ</t>
    </rPh>
    <rPh sb="5" eb="7">
      <t>ジギョウ</t>
    </rPh>
    <rPh sb="10" eb="12">
      <t>ジョウゲン</t>
    </rPh>
    <rPh sb="18" eb="19">
      <t>エン</t>
    </rPh>
    <phoneticPr fontId="3"/>
  </si>
  <si>
    <t>対象外経費
（Ｂ）</t>
    <rPh sb="0" eb="5">
      <t>タイショウガイケイヒ</t>
    </rPh>
    <phoneticPr fontId="2"/>
  </si>
  <si>
    <t>合　計
（Ａ）</t>
    <rPh sb="0" eb="1">
      <t>ゴウ</t>
    </rPh>
    <rPh sb="2" eb="3">
      <t>ケイ</t>
    </rPh>
    <phoneticPr fontId="3"/>
  </si>
  <si>
    <t>助成合計額
（合計額×1/2）</t>
    <rPh sb="0" eb="2">
      <t>ジョセイ</t>
    </rPh>
    <rPh sb="2" eb="4">
      <t>ゴウケイ</t>
    </rPh>
    <rPh sb="4" eb="5">
      <t>ガク</t>
    </rPh>
    <rPh sb="8" eb="10">
      <t>ゴウケイ</t>
    </rPh>
    <rPh sb="10" eb="11">
      <t>ガク</t>
    </rPh>
    <phoneticPr fontId="3"/>
  </si>
  <si>
    <r>
      <rPr>
        <b/>
        <sz val="9"/>
        <color rgb="FFFF0000"/>
        <rFont val="BIZ UDPゴシック"/>
        <family val="3"/>
        <charset val="128"/>
      </rPr>
      <t>助成対象経費</t>
    </r>
    <r>
      <rPr>
        <b/>
        <sz val="10.5"/>
        <color rgb="FFFF0000"/>
        <rFont val="BIZ UDPゴシック"/>
        <family val="3"/>
        <charset val="128"/>
      </rPr>
      <t xml:space="preserve">
（Ａ - Ｂ）</t>
    </r>
    <rPh sb="0" eb="6">
      <t>ジョセイタイショウケイヒ</t>
    </rPh>
    <phoneticPr fontId="2"/>
  </si>
  <si>
    <t>※　対象経費、対象外経費についてのご相談は、市原市スポーツ協会事務局（0436-42-7712）へお問い合わせください。</t>
    <rPh sb="2" eb="4">
      <t>タイショウ</t>
    </rPh>
    <rPh sb="4" eb="6">
      <t>ケイヒ</t>
    </rPh>
    <rPh sb="7" eb="12">
      <t>タイショウガイケイヒ</t>
    </rPh>
    <rPh sb="18" eb="20">
      <t>ソウダン</t>
    </rPh>
    <rPh sb="22" eb="25">
      <t>イチハラシ</t>
    </rPh>
    <rPh sb="29" eb="31">
      <t>キョウカイ</t>
    </rPh>
    <rPh sb="31" eb="34">
      <t>ジムキョク</t>
    </rPh>
    <rPh sb="50" eb="51">
      <t>ト</t>
    </rPh>
    <rPh sb="52" eb="53">
      <t>ア</t>
    </rPh>
    <phoneticPr fontId="2"/>
  </si>
  <si>
    <t>〇　対象となる経費</t>
    <rPh sb="2" eb="4">
      <t>タイショウ</t>
    </rPh>
    <rPh sb="7" eb="9">
      <t>ケイヒ</t>
    </rPh>
    <phoneticPr fontId="2"/>
  </si>
  <si>
    <r>
      <rPr>
        <b/>
        <sz val="11"/>
        <color theme="1"/>
        <rFont val="BIZ UDPゴシック"/>
        <family val="3"/>
        <charset val="128"/>
      </rPr>
      <t>・大会等運営に必要なスポーツ備品</t>
    </r>
    <r>
      <rPr>
        <b/>
        <sz val="11"/>
        <color theme="1"/>
        <rFont val="BIZ UDP明朝 Medium"/>
        <family val="1"/>
        <charset val="128"/>
      </rPr>
      <t xml:space="preserve">
（単価：１５,000円以上）
</t>
    </r>
    <r>
      <rPr>
        <sz val="11"/>
        <color theme="1"/>
        <rFont val="BIZ UDP明朝 Medium"/>
        <family val="1"/>
        <charset val="128"/>
      </rPr>
      <t>（例）デジタルタイマー、競技用マット等</t>
    </r>
    <r>
      <rPr>
        <b/>
        <sz val="11"/>
        <color theme="1"/>
        <rFont val="BIZ UDP明朝 Medium"/>
        <family val="1"/>
        <charset val="128"/>
      </rPr>
      <t xml:space="preserve">
</t>
    </r>
    <r>
      <rPr>
        <b/>
        <sz val="11"/>
        <color theme="1"/>
        <rFont val="BIZ UDPゴシック"/>
        <family val="3"/>
        <charset val="128"/>
      </rPr>
      <t>・事務局運営に必要な備品</t>
    </r>
    <r>
      <rPr>
        <b/>
        <sz val="11"/>
        <color theme="1"/>
        <rFont val="BIZ UDP明朝 Medium"/>
        <family val="1"/>
        <charset val="128"/>
      </rPr>
      <t xml:space="preserve">
</t>
    </r>
    <r>
      <rPr>
        <sz val="11"/>
        <color theme="1"/>
        <rFont val="BIZ UDP明朝 Medium"/>
        <family val="1"/>
        <charset val="128"/>
      </rPr>
      <t>（例）パソコン、プリンター、モバイル機器、ＯＡ機器等</t>
    </r>
    <rPh sb="1" eb="3">
      <t>タイカイ</t>
    </rPh>
    <rPh sb="3" eb="4">
      <t>トウ</t>
    </rPh>
    <rPh sb="4" eb="6">
      <t>ウンエイ</t>
    </rPh>
    <rPh sb="7" eb="9">
      <t>ヒツヨウ</t>
    </rPh>
    <rPh sb="14" eb="16">
      <t>ビヒン</t>
    </rPh>
    <rPh sb="18" eb="20">
      <t>タンカ</t>
    </rPh>
    <rPh sb="27" eb="28">
      <t>エン</t>
    </rPh>
    <rPh sb="28" eb="30">
      <t>イジョウ</t>
    </rPh>
    <rPh sb="33" eb="34">
      <t>レイ</t>
    </rPh>
    <rPh sb="44" eb="47">
      <t>キョウギヨウ</t>
    </rPh>
    <rPh sb="50" eb="51">
      <t>トウ</t>
    </rPh>
    <rPh sb="54" eb="57">
      <t>ジムキョク</t>
    </rPh>
    <rPh sb="57" eb="59">
      <t>ウンエイ</t>
    </rPh>
    <rPh sb="60" eb="62">
      <t>ヒツヨウ</t>
    </rPh>
    <rPh sb="63" eb="65">
      <t>ビヒン</t>
    </rPh>
    <rPh sb="67" eb="68">
      <t>レイ</t>
    </rPh>
    <rPh sb="84" eb="86">
      <t>キキ</t>
    </rPh>
    <rPh sb="89" eb="91">
      <t>キキ</t>
    </rPh>
    <rPh sb="91" eb="92">
      <t>トウ</t>
    </rPh>
    <phoneticPr fontId="2"/>
  </si>
  <si>
    <t>（お願い）助成金交付の対象となる経費は下記のとおりです。下表の項目に準じて作成してください。</t>
    <rPh sb="2" eb="3">
      <t>ネガ</t>
    </rPh>
    <rPh sb="5" eb="7">
      <t>ジョセイ</t>
    </rPh>
    <rPh sb="7" eb="8">
      <t>キン</t>
    </rPh>
    <rPh sb="8" eb="10">
      <t>コウフ</t>
    </rPh>
    <rPh sb="11" eb="13">
      <t>タイショウ</t>
    </rPh>
    <rPh sb="16" eb="18">
      <t>ケイヒ</t>
    </rPh>
    <rPh sb="19" eb="21">
      <t>カキ</t>
    </rPh>
    <rPh sb="28" eb="30">
      <t>カヒョウ</t>
    </rPh>
    <rPh sb="31" eb="33">
      <t>コウモク</t>
    </rPh>
    <rPh sb="34" eb="35">
      <t>ジュン</t>
    </rPh>
    <rPh sb="37" eb="39">
      <t>サクセイ</t>
    </rPh>
    <phoneticPr fontId="2"/>
  </si>
  <si>
    <t>【助成金の対象となる経費】</t>
    <rPh sb="1" eb="3">
      <t>ジョセイ</t>
    </rPh>
    <rPh sb="5" eb="7">
      <t>タイショウ</t>
    </rPh>
    <rPh sb="10" eb="12">
      <t>ケイヒ</t>
    </rPh>
    <phoneticPr fontId="2"/>
  </si>
  <si>
    <r>
      <t>・</t>
    </r>
    <r>
      <rPr>
        <b/>
        <sz val="11"/>
        <color rgb="FFFF0000"/>
        <rFont val="BIZ UDPゴシック"/>
        <family val="3"/>
        <charset val="128"/>
      </rPr>
      <t>対象外</t>
    </r>
    <r>
      <rPr>
        <b/>
        <sz val="11"/>
        <color theme="1"/>
        <rFont val="BIZ UDPゴシック"/>
        <family val="3"/>
        <charset val="128"/>
      </rPr>
      <t>となります。</t>
    </r>
    <rPh sb="1" eb="4">
      <t>タイショウガイ</t>
    </rPh>
    <phoneticPr fontId="2"/>
  </si>
  <si>
    <r>
      <rPr>
        <b/>
        <sz val="11"/>
        <color rgb="FFFF0000"/>
        <rFont val="BIZ UDPゴシック"/>
        <family val="3"/>
        <charset val="128"/>
      </rPr>
      <t>×</t>
    </r>
    <r>
      <rPr>
        <b/>
        <sz val="11"/>
        <color theme="1"/>
        <rFont val="BIZ UDPゴシック"/>
        <family val="3"/>
        <charset val="128"/>
      </rPr>
      <t>　</t>
    </r>
    <r>
      <rPr>
        <b/>
        <sz val="11"/>
        <color rgb="FFFF0000"/>
        <rFont val="BIZ UDPゴシック"/>
        <family val="3"/>
        <charset val="128"/>
      </rPr>
      <t>対象とならない</t>
    </r>
    <r>
      <rPr>
        <b/>
        <sz val="11"/>
        <color theme="1"/>
        <rFont val="BIZ UDPゴシック"/>
        <family val="3"/>
        <charset val="128"/>
      </rPr>
      <t>経費</t>
    </r>
    <rPh sb="2" eb="4">
      <t>タイショウ</t>
    </rPh>
    <rPh sb="9" eb="11">
      <t>ケイヒ</t>
    </rPh>
    <phoneticPr fontId="2"/>
  </si>
  <si>
    <t>・団体活動に関わらない個人の資格取得に
　係る費用</t>
    <rPh sb="1" eb="3">
      <t>ダンタイ</t>
    </rPh>
    <rPh sb="3" eb="5">
      <t>カツドウ</t>
    </rPh>
    <rPh sb="6" eb="7">
      <t>カカ</t>
    </rPh>
    <rPh sb="11" eb="13">
      <t>コジン</t>
    </rPh>
    <rPh sb="14" eb="16">
      <t>シカク</t>
    </rPh>
    <rPh sb="16" eb="18">
      <t>シュトク</t>
    </rPh>
    <rPh sb="21" eb="22">
      <t>カカ</t>
    </rPh>
    <rPh sb="23" eb="25">
      <t>ヒヨウ</t>
    </rPh>
    <phoneticPr fontId="2"/>
  </si>
  <si>
    <r>
      <rPr>
        <b/>
        <sz val="11"/>
        <color theme="1"/>
        <rFont val="BIZ UDPゴシック"/>
        <family val="3"/>
        <charset val="128"/>
      </rPr>
      <t>・郵券代、郵送代</t>
    </r>
    <r>
      <rPr>
        <b/>
        <sz val="11"/>
        <color theme="1"/>
        <rFont val="BIZ UDP明朝 Medium"/>
        <family val="1"/>
        <charset val="128"/>
      </rPr>
      <t xml:space="preserve">
</t>
    </r>
    <r>
      <rPr>
        <sz val="11"/>
        <color theme="1"/>
        <rFont val="BIZ UDP明朝 Medium"/>
        <family val="1"/>
        <charset val="128"/>
      </rPr>
      <t xml:space="preserve">（例）大会参加決定通知等に係る郵券代、優勝景品の
　　　発送に係る郵送代等
</t>
    </r>
    <r>
      <rPr>
        <b/>
        <sz val="11"/>
        <color theme="1"/>
        <rFont val="BIZ UDP明朝 Medium"/>
        <family val="1"/>
        <charset val="128"/>
      </rPr>
      <t xml:space="preserve">
</t>
    </r>
    <r>
      <rPr>
        <b/>
        <sz val="11"/>
        <color theme="1"/>
        <rFont val="BIZ UDPゴシック"/>
        <family val="3"/>
        <charset val="128"/>
      </rPr>
      <t xml:space="preserve">・組織の運営に必要な通信費
</t>
    </r>
    <r>
      <rPr>
        <sz val="11"/>
        <color theme="1"/>
        <rFont val="BIZ UDP明朝 Medium"/>
        <family val="1"/>
        <charset val="128"/>
      </rPr>
      <t>（例）切手代、ハガキ代、宅配便代等、ネット回線等
　　　通信費等</t>
    </r>
    <rPh sb="1" eb="3">
      <t>ユウケン</t>
    </rPh>
    <rPh sb="3" eb="4">
      <t>ダイ</t>
    </rPh>
    <rPh sb="5" eb="7">
      <t>ユウソウ</t>
    </rPh>
    <rPh sb="7" eb="8">
      <t>ダイ</t>
    </rPh>
    <rPh sb="10" eb="11">
      <t>レイ</t>
    </rPh>
    <rPh sb="12" eb="14">
      <t>タイカイ</t>
    </rPh>
    <rPh sb="14" eb="16">
      <t>サンカ</t>
    </rPh>
    <rPh sb="16" eb="18">
      <t>ケッテイ</t>
    </rPh>
    <rPh sb="18" eb="20">
      <t>ツウチ</t>
    </rPh>
    <rPh sb="20" eb="21">
      <t>トウ</t>
    </rPh>
    <rPh sb="22" eb="23">
      <t>カカ</t>
    </rPh>
    <rPh sb="24" eb="26">
      <t>ユウケン</t>
    </rPh>
    <rPh sb="26" eb="27">
      <t>ダイ</t>
    </rPh>
    <rPh sb="28" eb="30">
      <t>ユウショウ</t>
    </rPh>
    <rPh sb="30" eb="32">
      <t>ケイヒン</t>
    </rPh>
    <rPh sb="37" eb="39">
      <t>ハッソウ</t>
    </rPh>
    <rPh sb="40" eb="41">
      <t>カカ</t>
    </rPh>
    <rPh sb="42" eb="44">
      <t>ユウソウ</t>
    </rPh>
    <rPh sb="44" eb="45">
      <t>ダイ</t>
    </rPh>
    <rPh sb="45" eb="46">
      <t>トウ</t>
    </rPh>
    <rPh sb="49" eb="51">
      <t>ソシキ</t>
    </rPh>
    <rPh sb="52" eb="54">
      <t>ウンエイ</t>
    </rPh>
    <rPh sb="55" eb="57">
      <t>ヒツヨウ</t>
    </rPh>
    <rPh sb="58" eb="61">
      <t>ツウシンヒ</t>
    </rPh>
    <rPh sb="63" eb="64">
      <t>レイ</t>
    </rPh>
    <rPh sb="65" eb="67">
      <t>キッテ</t>
    </rPh>
    <rPh sb="67" eb="68">
      <t>ダイ</t>
    </rPh>
    <rPh sb="72" eb="73">
      <t>ダイ</t>
    </rPh>
    <rPh sb="74" eb="77">
      <t>タクハイビン</t>
    </rPh>
    <rPh sb="77" eb="78">
      <t>ダイ</t>
    </rPh>
    <rPh sb="78" eb="79">
      <t>トウ</t>
    </rPh>
    <rPh sb="83" eb="85">
      <t>カイセン</t>
    </rPh>
    <rPh sb="85" eb="86">
      <t>トウ</t>
    </rPh>
    <rPh sb="90" eb="93">
      <t>ツウシンヒ</t>
    </rPh>
    <rPh sb="93" eb="94">
      <t>トウ</t>
    </rPh>
    <phoneticPr fontId="2"/>
  </si>
  <si>
    <r>
      <t>・事業をそのまま外部に委託する場合は
　</t>
    </r>
    <r>
      <rPr>
        <b/>
        <sz val="11"/>
        <color rgb="FFFF0000"/>
        <rFont val="BIZ UDPゴシック"/>
        <family val="3"/>
        <charset val="128"/>
      </rPr>
      <t>対象外</t>
    </r>
    <r>
      <rPr>
        <b/>
        <sz val="11"/>
        <color theme="1"/>
        <rFont val="BIZ UDPゴシック"/>
        <family val="3"/>
        <charset val="128"/>
      </rPr>
      <t xml:space="preserve">
・契約書又は仕様書や見積書等の契約に
　関する書類が整備されていない委託費</t>
    </r>
    <rPh sb="1" eb="3">
      <t>ジギョウ</t>
    </rPh>
    <rPh sb="8" eb="10">
      <t>ガイブ</t>
    </rPh>
    <rPh sb="11" eb="13">
      <t>イタク</t>
    </rPh>
    <rPh sb="15" eb="17">
      <t>バアイ</t>
    </rPh>
    <rPh sb="20" eb="23">
      <t>タイショウガイ</t>
    </rPh>
    <rPh sb="25" eb="28">
      <t>ケイヤクショ</t>
    </rPh>
    <rPh sb="28" eb="29">
      <t>マタ</t>
    </rPh>
    <rPh sb="30" eb="33">
      <t>シヨウショ</t>
    </rPh>
    <rPh sb="34" eb="37">
      <t>ミツモリショ</t>
    </rPh>
    <rPh sb="37" eb="38">
      <t>トウ</t>
    </rPh>
    <rPh sb="39" eb="41">
      <t>ケイヤク</t>
    </rPh>
    <rPh sb="44" eb="45">
      <t>カン</t>
    </rPh>
    <rPh sb="47" eb="49">
      <t>ショルイ</t>
    </rPh>
    <rPh sb="50" eb="52">
      <t>セイビ</t>
    </rPh>
    <rPh sb="58" eb="60">
      <t>イタク</t>
    </rPh>
    <rPh sb="60" eb="61">
      <t>ヒ</t>
    </rPh>
    <phoneticPr fontId="2"/>
  </si>
  <si>
    <t>助成対象となる経費及びその基準計算表</t>
    <rPh sb="0" eb="2">
      <t>ジョセイ</t>
    </rPh>
    <rPh sb="2" eb="4">
      <t>タイショウ</t>
    </rPh>
    <rPh sb="7" eb="9">
      <t>ケイヒ</t>
    </rPh>
    <rPh sb="9" eb="10">
      <t>オヨ</t>
    </rPh>
    <rPh sb="13" eb="15">
      <t>キジュン</t>
    </rPh>
    <rPh sb="15" eb="18">
      <t>ケイサンヒョウ</t>
    </rPh>
    <phoneticPr fontId="3"/>
  </si>
  <si>
    <t>助成対象事業</t>
    <rPh sb="0" eb="2">
      <t>ジョセイ</t>
    </rPh>
    <rPh sb="2" eb="4">
      <t>タイショウ</t>
    </rPh>
    <rPh sb="4" eb="6">
      <t>ジギョウ</t>
    </rPh>
    <phoneticPr fontId="3"/>
  </si>
  <si>
    <t>助成対象細目</t>
    <rPh sb="0" eb="2">
      <t>ジョセイ</t>
    </rPh>
    <rPh sb="2" eb="4">
      <t>タイショウ</t>
    </rPh>
    <rPh sb="4" eb="6">
      <t>サイモク</t>
    </rPh>
    <phoneticPr fontId="3"/>
  </si>
  <si>
    <t>助成対象経費</t>
    <rPh sb="0" eb="2">
      <t>ジョセイ</t>
    </rPh>
    <rPh sb="2" eb="4">
      <t>タイショウ</t>
    </rPh>
    <rPh sb="4" eb="6">
      <t>ケイヒ</t>
    </rPh>
    <phoneticPr fontId="3"/>
  </si>
  <si>
    <r>
      <t xml:space="preserve">団体組織の充実
強化事業
</t>
    </r>
    <r>
      <rPr>
        <b/>
        <sz val="10.5"/>
        <color rgb="FFFF0000"/>
        <rFont val="BIZ UDP明朝 Medium"/>
        <family val="1"/>
        <charset val="128"/>
      </rPr>
      <t>（上限20,000円）</t>
    </r>
    <rPh sb="0" eb="2">
      <t>ダンタイ</t>
    </rPh>
    <rPh sb="2" eb="4">
      <t>ソシキ</t>
    </rPh>
    <rPh sb="5" eb="7">
      <t>ジュウジツ</t>
    </rPh>
    <rPh sb="8" eb="10">
      <t>キョウカ</t>
    </rPh>
    <rPh sb="10" eb="12">
      <t>ジギョウ</t>
    </rPh>
    <rPh sb="15" eb="17">
      <t>ジョウゲン</t>
    </rPh>
    <rPh sb="23" eb="24">
      <t>エン</t>
    </rPh>
    <phoneticPr fontId="3"/>
  </si>
  <si>
    <r>
      <t xml:space="preserve">その他スポーツ
振興事業
</t>
    </r>
    <r>
      <rPr>
        <b/>
        <sz val="10.5"/>
        <color rgb="FFFF0000"/>
        <rFont val="BIZ UDP明朝 Medium"/>
        <family val="1"/>
        <charset val="128"/>
      </rPr>
      <t>（上限３0,000円）</t>
    </r>
    <rPh sb="2" eb="3">
      <t>タ</t>
    </rPh>
    <rPh sb="8" eb="10">
      <t>シンコウ</t>
    </rPh>
    <rPh sb="10" eb="12">
      <t>ジギョウ</t>
    </rPh>
    <rPh sb="15" eb="17">
      <t>ジョウゲン</t>
    </rPh>
    <rPh sb="23" eb="24">
      <t>エン</t>
    </rPh>
    <phoneticPr fontId="3"/>
  </si>
  <si>
    <t>団体共催・後援・協力</t>
    <rPh sb="0" eb="2">
      <t>ダンタイ</t>
    </rPh>
    <rPh sb="2" eb="4">
      <t>キョウサイ</t>
    </rPh>
    <rPh sb="5" eb="7">
      <t>コウエン</t>
    </rPh>
    <rPh sb="8" eb="10">
      <t>キョウリョク</t>
    </rPh>
    <phoneticPr fontId="3"/>
  </si>
  <si>
    <r>
      <rPr>
        <b/>
        <sz val="11"/>
        <color theme="1"/>
        <rFont val="BIZ UDPゴシック"/>
        <family val="3"/>
        <charset val="128"/>
      </rPr>
      <t>・団体登録費、研修会参加費</t>
    </r>
    <r>
      <rPr>
        <b/>
        <sz val="11"/>
        <color theme="1"/>
        <rFont val="BIZ UDP明朝 Medium"/>
        <family val="1"/>
        <charset val="128"/>
      </rPr>
      <t xml:space="preserve">
</t>
    </r>
    <r>
      <rPr>
        <sz val="11"/>
        <color theme="1"/>
        <rFont val="BIZ UDP明朝 Medium"/>
        <family val="1"/>
        <charset val="128"/>
      </rPr>
      <t xml:space="preserve">（例）競技団体への登録料等、強化練習会参加費等
</t>
    </r>
    <r>
      <rPr>
        <b/>
        <sz val="11"/>
        <color theme="1"/>
        <rFont val="BIZ UDPゴシック"/>
        <family val="3"/>
        <charset val="128"/>
      </rPr>
      <t>・団体の運営に必要な資格取得に関する費用</t>
    </r>
    <r>
      <rPr>
        <b/>
        <sz val="11"/>
        <color theme="1"/>
        <rFont val="BIZ UDP明朝 Medium"/>
        <family val="3"/>
        <charset val="128"/>
      </rPr>
      <t xml:space="preserve">
</t>
    </r>
    <rPh sb="1" eb="3">
      <t>ダンタイ</t>
    </rPh>
    <rPh sb="3" eb="5">
      <t>トウロク</t>
    </rPh>
    <rPh sb="5" eb="6">
      <t>ヒ</t>
    </rPh>
    <rPh sb="7" eb="9">
      <t>ケンシュウ</t>
    </rPh>
    <rPh sb="9" eb="10">
      <t>カイ</t>
    </rPh>
    <rPh sb="10" eb="13">
      <t>サンカヒ</t>
    </rPh>
    <rPh sb="15" eb="16">
      <t>レイ</t>
    </rPh>
    <rPh sb="17" eb="19">
      <t>キョウギ</t>
    </rPh>
    <rPh sb="19" eb="21">
      <t>ダンタイ</t>
    </rPh>
    <rPh sb="23" eb="25">
      <t>トウロク</t>
    </rPh>
    <rPh sb="25" eb="26">
      <t>リョウ</t>
    </rPh>
    <rPh sb="26" eb="27">
      <t>トウ</t>
    </rPh>
    <rPh sb="28" eb="33">
      <t>キョウカレンシュウカイ</t>
    </rPh>
    <rPh sb="33" eb="36">
      <t>サンカヒ</t>
    </rPh>
    <rPh sb="36" eb="37">
      <t>トウ</t>
    </rPh>
    <rPh sb="40" eb="42">
      <t>ダンタイ</t>
    </rPh>
    <rPh sb="43" eb="45">
      <t>ウンエイ</t>
    </rPh>
    <rPh sb="46" eb="48">
      <t>ヒツヨウ</t>
    </rPh>
    <rPh sb="49" eb="51">
      <t>シカク</t>
    </rPh>
    <rPh sb="51" eb="53">
      <t>シュトク</t>
    </rPh>
    <rPh sb="54" eb="55">
      <t>カン</t>
    </rPh>
    <rPh sb="57" eb="59">
      <t>ヒヨウ</t>
    </rPh>
    <phoneticPr fontId="2"/>
  </si>
  <si>
    <r>
      <rPr>
        <b/>
        <sz val="11"/>
        <color theme="1"/>
        <rFont val="BIZ UDPゴシック"/>
        <family val="3"/>
        <charset val="128"/>
      </rPr>
      <t>・報償費、謝礼金</t>
    </r>
    <r>
      <rPr>
        <b/>
        <sz val="11"/>
        <color theme="1"/>
        <rFont val="BIZ UDP明朝 Medium"/>
        <family val="1"/>
        <charset val="128"/>
      </rPr>
      <t xml:space="preserve">
</t>
    </r>
    <r>
      <rPr>
        <sz val="11"/>
        <color theme="1"/>
        <rFont val="BIZ UDP明朝 Medium"/>
        <family val="1"/>
        <charset val="128"/>
      </rPr>
      <t>（例）審判や競技役員、運営ボランティアに係る謝金</t>
    </r>
    <r>
      <rPr>
        <b/>
        <sz val="11"/>
        <color theme="1"/>
        <rFont val="BIZ UDP明朝 Medium"/>
        <family val="3"/>
        <charset val="128"/>
      </rPr>
      <t>、
　　　</t>
    </r>
    <r>
      <rPr>
        <sz val="11"/>
        <color theme="1"/>
        <rFont val="BIZ UDP明朝 Medium"/>
        <family val="1"/>
        <charset val="128"/>
      </rPr>
      <t>指導者・講師等に支払う謝礼金・商品券など</t>
    </r>
    <rPh sb="1" eb="4">
      <t>ホウショウヒ</t>
    </rPh>
    <rPh sb="5" eb="7">
      <t>シャレイ</t>
    </rPh>
    <rPh sb="7" eb="8">
      <t>キン</t>
    </rPh>
    <rPh sb="10" eb="11">
      <t>レイ</t>
    </rPh>
    <rPh sb="12" eb="14">
      <t>シンパン</t>
    </rPh>
    <rPh sb="15" eb="17">
      <t>キョウギ</t>
    </rPh>
    <rPh sb="17" eb="19">
      <t>ヤクイン</t>
    </rPh>
    <rPh sb="20" eb="22">
      <t>ウンエイ</t>
    </rPh>
    <rPh sb="29" eb="30">
      <t>カカ</t>
    </rPh>
    <rPh sb="31" eb="32">
      <t>シャ</t>
    </rPh>
    <rPh sb="32" eb="33">
      <t>キン</t>
    </rPh>
    <rPh sb="38" eb="41">
      <t>シドウシャ</t>
    </rPh>
    <rPh sb="42" eb="45">
      <t>コウシトウ</t>
    </rPh>
    <rPh sb="46" eb="48">
      <t>シハラ</t>
    </rPh>
    <rPh sb="49" eb="52">
      <t>シャレイキン</t>
    </rPh>
    <rPh sb="53" eb="56">
      <t>ショウヒンケン</t>
    </rPh>
    <phoneticPr fontId="2"/>
  </si>
  <si>
    <r>
      <rPr>
        <b/>
        <sz val="11"/>
        <color theme="1"/>
        <rFont val="BIZ UDPゴシック"/>
        <family val="3"/>
        <charset val="128"/>
      </rPr>
      <t>・食糧費、振込手数料、協賛金等</t>
    </r>
    <r>
      <rPr>
        <b/>
        <sz val="11"/>
        <color theme="1"/>
        <rFont val="BIZ UDP明朝 Medium"/>
        <family val="1"/>
        <charset val="128"/>
      </rPr>
      <t xml:space="preserve">
</t>
    </r>
    <r>
      <rPr>
        <sz val="11"/>
        <color theme="1"/>
        <rFont val="BIZ UDP明朝 Medium"/>
        <family val="1"/>
        <charset val="128"/>
      </rPr>
      <t xml:space="preserve">（例）審判や講師の弁当代、飲料水（熱中症対策等）、
　　　各種申請手数料、銀行等への振込手数料など
</t>
    </r>
    <r>
      <rPr>
        <b/>
        <sz val="11"/>
        <color theme="1"/>
        <rFont val="BIZ UDPゴシック"/>
        <family val="3"/>
        <charset val="128"/>
      </rPr>
      <t>・その他事業実施に必要と認められる経費・費用</t>
    </r>
    <r>
      <rPr>
        <b/>
        <sz val="11"/>
        <color theme="1"/>
        <rFont val="BIZ UDP明朝 Medium"/>
        <family val="3"/>
        <charset val="128"/>
      </rPr>
      <t xml:space="preserve">
</t>
    </r>
    <rPh sb="1" eb="4">
      <t>ショクリョウヒ</t>
    </rPh>
    <rPh sb="5" eb="10">
      <t>フリコミテスウリョウ</t>
    </rPh>
    <rPh sb="11" eb="14">
      <t>キョウサンキン</t>
    </rPh>
    <rPh sb="14" eb="15">
      <t>トウ</t>
    </rPh>
    <rPh sb="17" eb="18">
      <t>レイ</t>
    </rPh>
    <rPh sb="19" eb="21">
      <t>シンパン</t>
    </rPh>
    <rPh sb="22" eb="24">
      <t>コウシ</t>
    </rPh>
    <rPh sb="25" eb="27">
      <t>ベントウ</t>
    </rPh>
    <rPh sb="27" eb="28">
      <t>ダイ</t>
    </rPh>
    <rPh sb="29" eb="32">
      <t>インリョウスイ</t>
    </rPh>
    <rPh sb="33" eb="35">
      <t>ネッチュウ</t>
    </rPh>
    <rPh sb="35" eb="36">
      <t>ショウ</t>
    </rPh>
    <rPh sb="36" eb="38">
      <t>タイサク</t>
    </rPh>
    <rPh sb="38" eb="39">
      <t>トウ</t>
    </rPh>
    <rPh sb="45" eb="47">
      <t>カクシュ</t>
    </rPh>
    <rPh sb="47" eb="52">
      <t>シンセイテスウリョウ</t>
    </rPh>
    <rPh sb="53" eb="56">
      <t>ギンコウトウ</t>
    </rPh>
    <rPh sb="58" eb="60">
      <t>フリコミ</t>
    </rPh>
    <rPh sb="60" eb="63">
      <t>テスウリョウ</t>
    </rPh>
    <rPh sb="70" eb="71">
      <t>タ</t>
    </rPh>
    <rPh sb="71" eb="73">
      <t>ジギョウ</t>
    </rPh>
    <rPh sb="73" eb="75">
      <t>ジッシ</t>
    </rPh>
    <rPh sb="76" eb="78">
      <t>ヒツヨウ</t>
    </rPh>
    <rPh sb="79" eb="80">
      <t>ミト</t>
    </rPh>
    <rPh sb="84" eb="86">
      <t>ケイヒ</t>
    </rPh>
    <rPh sb="87" eb="89">
      <t>ヒヨウ</t>
    </rPh>
    <phoneticPr fontId="2"/>
  </si>
  <si>
    <r>
      <rPr>
        <b/>
        <sz val="11"/>
        <color theme="1"/>
        <rFont val="BIZ UDPゴシック"/>
        <family val="3"/>
        <charset val="128"/>
      </rPr>
      <t>・研修旅費</t>
    </r>
    <r>
      <rPr>
        <b/>
        <sz val="11"/>
        <color theme="1"/>
        <rFont val="BIZ UDP明朝 Medium"/>
        <family val="1"/>
        <charset val="128"/>
      </rPr>
      <t xml:space="preserve">
</t>
    </r>
    <r>
      <rPr>
        <sz val="11"/>
        <color theme="1"/>
        <rFont val="BIZ UDP明朝 Medium"/>
        <family val="1"/>
        <charset val="128"/>
      </rPr>
      <t>（例）指導者育成や選手強化のための研修会や練習会等
　　　への公共交通機関利用代など</t>
    </r>
    <r>
      <rPr>
        <b/>
        <sz val="11"/>
        <color theme="1"/>
        <rFont val="BIZ UDP明朝 Medium"/>
        <family val="3"/>
        <charset val="128"/>
      </rPr>
      <t xml:space="preserve">
</t>
    </r>
    <rPh sb="1" eb="3">
      <t>ケンシュウ</t>
    </rPh>
    <rPh sb="3" eb="5">
      <t>リョヒ</t>
    </rPh>
    <rPh sb="7" eb="8">
      <t>レイ</t>
    </rPh>
    <rPh sb="9" eb="12">
      <t>シドウシャ</t>
    </rPh>
    <rPh sb="12" eb="14">
      <t>イクセイ</t>
    </rPh>
    <rPh sb="15" eb="17">
      <t>センシュ</t>
    </rPh>
    <rPh sb="17" eb="19">
      <t>キョウカ</t>
    </rPh>
    <rPh sb="23" eb="25">
      <t>ケンシュウ</t>
    </rPh>
    <rPh sb="25" eb="26">
      <t>カイ</t>
    </rPh>
    <rPh sb="27" eb="29">
      <t>レンシュウ</t>
    </rPh>
    <rPh sb="29" eb="30">
      <t>カイ</t>
    </rPh>
    <rPh sb="30" eb="31">
      <t>トウ</t>
    </rPh>
    <rPh sb="37" eb="43">
      <t>コウキョウコウツウキカン</t>
    </rPh>
    <rPh sb="43" eb="45">
      <t>リヨウ</t>
    </rPh>
    <rPh sb="45" eb="46">
      <t>ダイ</t>
    </rPh>
    <phoneticPr fontId="2"/>
  </si>
  <si>
    <r>
      <rPr>
        <b/>
        <sz val="11"/>
        <color theme="1"/>
        <rFont val="BIZ UDPゴシック"/>
        <family val="3"/>
        <charset val="128"/>
      </rPr>
      <t>・会場使用料、機材賃借料等</t>
    </r>
    <r>
      <rPr>
        <b/>
        <sz val="11"/>
        <color theme="1"/>
        <rFont val="BIZ UDP明朝 Medium"/>
        <family val="1"/>
        <charset val="128"/>
      </rPr>
      <t xml:space="preserve">
</t>
    </r>
    <r>
      <rPr>
        <sz val="11"/>
        <color theme="1"/>
        <rFont val="BIZ UDP明朝 Medium"/>
        <family val="1"/>
        <charset val="128"/>
      </rPr>
      <t>（例）会場・会議室利用料、土地・建物等の賃借料、
　　　音響等機材・用具類・大型資材・送迎バス・レンタカー
　　　等のレンタル代など</t>
    </r>
    <r>
      <rPr>
        <b/>
        <sz val="11"/>
        <color theme="1"/>
        <rFont val="BIZ UDP明朝 Medium"/>
        <family val="3"/>
        <charset val="128"/>
      </rPr>
      <t xml:space="preserve">
</t>
    </r>
    <rPh sb="1" eb="3">
      <t>カイジョウ</t>
    </rPh>
    <rPh sb="3" eb="6">
      <t>シヨウリョウ</t>
    </rPh>
    <rPh sb="7" eb="9">
      <t>キザイ</t>
    </rPh>
    <rPh sb="9" eb="12">
      <t>チンシャクリョウ</t>
    </rPh>
    <rPh sb="12" eb="13">
      <t>トウ</t>
    </rPh>
    <rPh sb="15" eb="16">
      <t>レイ</t>
    </rPh>
    <rPh sb="17" eb="19">
      <t>カイジョウ</t>
    </rPh>
    <rPh sb="20" eb="23">
      <t>カイギシツ</t>
    </rPh>
    <rPh sb="23" eb="26">
      <t>リヨウリョウ</t>
    </rPh>
    <rPh sb="27" eb="29">
      <t>トチ</t>
    </rPh>
    <rPh sb="30" eb="32">
      <t>タテモノ</t>
    </rPh>
    <rPh sb="32" eb="33">
      <t>トウ</t>
    </rPh>
    <rPh sb="34" eb="37">
      <t>チンシャクリョウ</t>
    </rPh>
    <rPh sb="42" eb="44">
      <t>オンキョウ</t>
    </rPh>
    <rPh sb="44" eb="45">
      <t>トウ</t>
    </rPh>
    <rPh sb="45" eb="47">
      <t>キザイ</t>
    </rPh>
    <rPh sb="48" eb="50">
      <t>ヨウグ</t>
    </rPh>
    <rPh sb="50" eb="51">
      <t>ルイ</t>
    </rPh>
    <rPh sb="52" eb="54">
      <t>オオガタ</t>
    </rPh>
    <rPh sb="54" eb="56">
      <t>シザイ</t>
    </rPh>
    <rPh sb="71" eb="72">
      <t>トウ</t>
    </rPh>
    <rPh sb="77" eb="78">
      <t>ダイ</t>
    </rPh>
    <phoneticPr fontId="2"/>
  </si>
  <si>
    <r>
      <rPr>
        <b/>
        <sz val="11"/>
        <color theme="1"/>
        <rFont val="BIZ UDPゴシック"/>
        <family val="3"/>
        <charset val="128"/>
      </rPr>
      <t>・大会傷害保険、検査費用等</t>
    </r>
    <r>
      <rPr>
        <b/>
        <sz val="11"/>
        <color theme="1"/>
        <rFont val="BIZ UDP明朝 Medium"/>
        <family val="1"/>
        <charset val="128"/>
      </rPr>
      <t xml:space="preserve">
</t>
    </r>
    <r>
      <rPr>
        <sz val="11"/>
        <color theme="1"/>
        <rFont val="BIZ UDP明朝 Medium"/>
        <family val="1"/>
        <charset val="128"/>
      </rPr>
      <t>（例）参加者傷害保険、感染症検査費用等</t>
    </r>
    <r>
      <rPr>
        <b/>
        <sz val="11"/>
        <color theme="1"/>
        <rFont val="BIZ UDP明朝 Medium"/>
        <family val="3"/>
        <charset val="128"/>
      </rPr>
      <t xml:space="preserve">
</t>
    </r>
    <rPh sb="1" eb="3">
      <t>タイカイ</t>
    </rPh>
    <rPh sb="3" eb="5">
      <t>ショウガイ</t>
    </rPh>
    <rPh sb="5" eb="7">
      <t>ホケン</t>
    </rPh>
    <rPh sb="8" eb="10">
      <t>ケンサ</t>
    </rPh>
    <rPh sb="10" eb="12">
      <t>ヒヨウ</t>
    </rPh>
    <rPh sb="12" eb="13">
      <t>トウ</t>
    </rPh>
    <rPh sb="15" eb="16">
      <t>レイ</t>
    </rPh>
    <rPh sb="17" eb="20">
      <t>サンカシャ</t>
    </rPh>
    <rPh sb="20" eb="24">
      <t>ショウガイホケン</t>
    </rPh>
    <rPh sb="25" eb="28">
      <t>カンセンショウ</t>
    </rPh>
    <rPh sb="28" eb="30">
      <t>ケンサ</t>
    </rPh>
    <rPh sb="30" eb="32">
      <t>ヒヨウ</t>
    </rPh>
    <rPh sb="32" eb="33">
      <t>トウ</t>
    </rPh>
    <phoneticPr fontId="2"/>
  </si>
  <si>
    <r>
      <t xml:space="preserve">・看板等の制作や専門的な知識や技術に対し、業務を
　外部に委託した費用等
</t>
    </r>
    <r>
      <rPr>
        <sz val="11"/>
        <color theme="1"/>
        <rFont val="BIZ UDPゴシック"/>
        <family val="3"/>
        <charset val="128"/>
      </rPr>
      <t>（例）イベント等の開催、物品制作、警備費、専門的な
　　　知識や技術に対し外部に発注した費用など</t>
    </r>
    <r>
      <rPr>
        <b/>
        <sz val="11"/>
        <color theme="1"/>
        <rFont val="BIZ UDPゴシック"/>
        <family val="3"/>
        <charset val="128"/>
      </rPr>
      <t xml:space="preserve">
</t>
    </r>
    <rPh sb="1" eb="3">
      <t>カンバン</t>
    </rPh>
    <rPh sb="3" eb="4">
      <t>トウ</t>
    </rPh>
    <rPh sb="5" eb="7">
      <t>セイサク</t>
    </rPh>
    <rPh sb="8" eb="11">
      <t>センモンテキ</t>
    </rPh>
    <rPh sb="12" eb="14">
      <t>チシキ</t>
    </rPh>
    <rPh sb="15" eb="17">
      <t>ギジュツ</t>
    </rPh>
    <rPh sb="18" eb="19">
      <t>タイ</t>
    </rPh>
    <rPh sb="21" eb="23">
      <t>ギョウム</t>
    </rPh>
    <rPh sb="26" eb="28">
      <t>ガイブ</t>
    </rPh>
    <rPh sb="29" eb="31">
      <t>イタク</t>
    </rPh>
    <rPh sb="33" eb="35">
      <t>ヒヨウ</t>
    </rPh>
    <rPh sb="35" eb="36">
      <t>トウ</t>
    </rPh>
    <rPh sb="38" eb="39">
      <t>レイ</t>
    </rPh>
    <rPh sb="44" eb="45">
      <t>トウ</t>
    </rPh>
    <rPh sb="46" eb="48">
      <t>カイサイ</t>
    </rPh>
    <rPh sb="49" eb="51">
      <t>ブッピン</t>
    </rPh>
    <rPh sb="51" eb="53">
      <t>セイサク</t>
    </rPh>
    <rPh sb="54" eb="57">
      <t>ケイビヒ</t>
    </rPh>
    <rPh sb="58" eb="61">
      <t>センモンテキ</t>
    </rPh>
    <rPh sb="66" eb="68">
      <t>チシキ</t>
    </rPh>
    <rPh sb="69" eb="71">
      <t>ギジュツ</t>
    </rPh>
    <rPh sb="72" eb="73">
      <t>タイ</t>
    </rPh>
    <rPh sb="74" eb="76">
      <t>ガイブ</t>
    </rPh>
    <rPh sb="77" eb="79">
      <t>ハッチュウ</t>
    </rPh>
    <rPh sb="81" eb="83">
      <t>ヒヨウ</t>
    </rPh>
    <phoneticPr fontId="2"/>
  </si>
  <si>
    <r>
      <rPr>
        <b/>
        <sz val="11"/>
        <color theme="1"/>
        <rFont val="BIZ UDPゴシック"/>
        <family val="3"/>
        <charset val="128"/>
      </rPr>
      <t>・印刷製本代、コピー代</t>
    </r>
    <r>
      <rPr>
        <b/>
        <sz val="11"/>
        <color theme="1"/>
        <rFont val="BIZ UDP明朝 Medium"/>
        <family val="1"/>
        <charset val="128"/>
      </rPr>
      <t xml:space="preserve">
</t>
    </r>
    <r>
      <rPr>
        <sz val="11"/>
        <color theme="1"/>
        <rFont val="BIZ UDP明朝 Medium"/>
        <family val="1"/>
        <charset val="128"/>
      </rPr>
      <t>（例）パンフレット類、賞状、募集案内、ポスター、チラシ、
　　　活動資料・報告書、プログラム等のコピー代、
　　　外部業者への冊子製作費・印刷代、写真プリントなど</t>
    </r>
    <r>
      <rPr>
        <b/>
        <sz val="11"/>
        <color theme="1"/>
        <rFont val="BIZ UDP明朝 Medium"/>
        <family val="3"/>
        <charset val="128"/>
      </rPr>
      <t xml:space="preserve">
</t>
    </r>
    <rPh sb="1" eb="3">
      <t>インサツ</t>
    </rPh>
    <rPh sb="3" eb="5">
      <t>セイホン</t>
    </rPh>
    <rPh sb="5" eb="6">
      <t>ダイ</t>
    </rPh>
    <rPh sb="10" eb="11">
      <t>ダイ</t>
    </rPh>
    <rPh sb="13" eb="14">
      <t>レイ</t>
    </rPh>
    <rPh sb="21" eb="22">
      <t>ルイ</t>
    </rPh>
    <rPh sb="23" eb="25">
      <t>ショウジョウ</t>
    </rPh>
    <rPh sb="26" eb="30">
      <t>ボシュウアンナイ</t>
    </rPh>
    <rPh sb="44" eb="46">
      <t>カツドウ</t>
    </rPh>
    <rPh sb="46" eb="48">
      <t>シリョウ</t>
    </rPh>
    <rPh sb="49" eb="52">
      <t>ホウコクショ</t>
    </rPh>
    <rPh sb="58" eb="59">
      <t>トウ</t>
    </rPh>
    <rPh sb="63" eb="64">
      <t>ダイ</t>
    </rPh>
    <rPh sb="69" eb="71">
      <t>ガイブ</t>
    </rPh>
    <rPh sb="71" eb="73">
      <t>ギョウシャ</t>
    </rPh>
    <rPh sb="75" eb="77">
      <t>サッシ</t>
    </rPh>
    <rPh sb="77" eb="80">
      <t>セイサクヒ</t>
    </rPh>
    <rPh sb="81" eb="83">
      <t>インサツ</t>
    </rPh>
    <rPh sb="83" eb="84">
      <t>ダイ</t>
    </rPh>
    <rPh sb="85" eb="87">
      <t>シャシン</t>
    </rPh>
    <phoneticPr fontId="2"/>
  </si>
  <si>
    <r>
      <t>・団体の構成員が飲食するもの
・飲食を含む会合費</t>
    </r>
    <r>
      <rPr>
        <b/>
        <sz val="11"/>
        <color theme="1"/>
        <rFont val="BIZ UDP明朝 Medium"/>
        <family val="1"/>
        <charset val="128"/>
      </rPr>
      <t>（懇親会等）</t>
    </r>
    <r>
      <rPr>
        <b/>
        <sz val="11"/>
        <color theme="1"/>
        <rFont val="BIZ UDPゴシック"/>
        <family val="3"/>
        <charset val="128"/>
      </rPr>
      <t xml:space="preserve">
・視察先等への手土産代
・社会通念上適当と認められない経費</t>
    </r>
    <rPh sb="1" eb="3">
      <t>ダンタイ</t>
    </rPh>
    <rPh sb="4" eb="7">
      <t>コウセイイン</t>
    </rPh>
    <rPh sb="8" eb="10">
      <t>インショク</t>
    </rPh>
    <rPh sb="16" eb="18">
      <t>インショク</t>
    </rPh>
    <rPh sb="19" eb="20">
      <t>フク</t>
    </rPh>
    <rPh sb="21" eb="23">
      <t>カイゴウ</t>
    </rPh>
    <rPh sb="23" eb="24">
      <t>ヒ</t>
    </rPh>
    <rPh sb="25" eb="27">
      <t>コンシン</t>
    </rPh>
    <rPh sb="27" eb="28">
      <t>カイ</t>
    </rPh>
    <rPh sb="28" eb="29">
      <t>トウ</t>
    </rPh>
    <rPh sb="32" eb="34">
      <t>シサツ</t>
    </rPh>
    <rPh sb="34" eb="35">
      <t>サキ</t>
    </rPh>
    <rPh sb="35" eb="36">
      <t>トウ</t>
    </rPh>
    <rPh sb="38" eb="42">
      <t>テミヤゲダイ</t>
    </rPh>
    <rPh sb="44" eb="49">
      <t>シャカイツウネンジョウ</t>
    </rPh>
    <rPh sb="49" eb="51">
      <t>テキトウ</t>
    </rPh>
    <rPh sb="52" eb="53">
      <t>ミト</t>
    </rPh>
    <rPh sb="58" eb="60">
      <t>ケイヒ</t>
    </rPh>
    <phoneticPr fontId="2"/>
  </si>
  <si>
    <t>・個人で使用する消耗品全般
・１品当たり15,000円以上の物品の購入費</t>
    <rPh sb="1" eb="3">
      <t>コジン</t>
    </rPh>
    <rPh sb="4" eb="6">
      <t>シヨウ</t>
    </rPh>
    <rPh sb="8" eb="11">
      <t>ショウモウヒン</t>
    </rPh>
    <rPh sb="11" eb="13">
      <t>ゼンパン</t>
    </rPh>
    <rPh sb="16" eb="17">
      <t>ヒン</t>
    </rPh>
    <rPh sb="17" eb="18">
      <t>ア</t>
    </rPh>
    <rPh sb="26" eb="27">
      <t>エン</t>
    </rPh>
    <rPh sb="27" eb="29">
      <t>イジョウ</t>
    </rPh>
    <rPh sb="30" eb="32">
      <t>ブッピン</t>
    </rPh>
    <rPh sb="33" eb="36">
      <t>コウニュウヒ</t>
    </rPh>
    <phoneticPr fontId="2"/>
  </si>
  <si>
    <r>
      <t>・消耗品費</t>
    </r>
    <r>
      <rPr>
        <b/>
        <sz val="11"/>
        <color theme="1"/>
        <rFont val="BIZ UDP明朝 Medium"/>
        <family val="1"/>
        <charset val="128"/>
      </rPr>
      <t xml:space="preserve">（１品当たり１５,000円以下）
</t>
    </r>
    <r>
      <rPr>
        <sz val="11"/>
        <color theme="1"/>
        <rFont val="BIZ UDP明朝 Medium"/>
        <family val="1"/>
        <charset val="128"/>
      </rPr>
      <t xml:space="preserve">（例）各種事務消耗品、ラインテープ、石灰、試合球、
　　　湿布、テーピング、コピー用紙、活動資料、チラシ・
　　　ポスター等の用紙、文房具、材料費など
</t>
    </r>
    <r>
      <rPr>
        <b/>
        <sz val="11"/>
        <color theme="1"/>
        <rFont val="BIZ UDP明朝 Medium"/>
        <family val="1"/>
        <charset val="128"/>
      </rPr>
      <t xml:space="preserve">
</t>
    </r>
    <r>
      <rPr>
        <b/>
        <sz val="11"/>
        <color theme="1"/>
        <rFont val="BIZ UDP明朝 Medium"/>
        <family val="3"/>
        <charset val="128"/>
      </rPr>
      <t>・活動内容に関する書籍の購入費</t>
    </r>
    <r>
      <rPr>
        <b/>
        <sz val="11"/>
        <color theme="1"/>
        <rFont val="BIZ UDP明朝 Medium"/>
        <family val="1"/>
        <charset val="128"/>
      </rPr>
      <t xml:space="preserve">
</t>
    </r>
    <r>
      <rPr>
        <sz val="11"/>
        <color theme="1"/>
        <rFont val="BIZ UDP明朝 Medium"/>
        <family val="1"/>
        <charset val="128"/>
      </rPr>
      <t>（例）ルールブック等</t>
    </r>
    <r>
      <rPr>
        <b/>
        <sz val="11"/>
        <color theme="1"/>
        <rFont val="BIZ UDP明朝 Medium"/>
        <family val="1"/>
        <charset val="128"/>
      </rPr>
      <t xml:space="preserve">
</t>
    </r>
    <r>
      <rPr>
        <b/>
        <sz val="11"/>
        <color theme="1"/>
        <rFont val="BIZ UDP明朝 Medium"/>
        <family val="3"/>
        <charset val="128"/>
      </rPr>
      <t xml:space="preserve">・講習会、研修会における実習等で必要となる材料費等
</t>
    </r>
    <rPh sb="1" eb="4">
      <t>ショウモウヒン</t>
    </rPh>
    <rPh sb="4" eb="5">
      <t>ヒ</t>
    </rPh>
    <rPh sb="7" eb="8">
      <t>ヒン</t>
    </rPh>
    <rPh sb="8" eb="9">
      <t>ア</t>
    </rPh>
    <rPh sb="17" eb="18">
      <t>エン</t>
    </rPh>
    <rPh sb="18" eb="20">
      <t>イカ</t>
    </rPh>
    <rPh sb="23" eb="24">
      <t>レイ</t>
    </rPh>
    <rPh sb="25" eb="27">
      <t>カクシュ</t>
    </rPh>
    <rPh sb="27" eb="32">
      <t>ジムショウモウヒン</t>
    </rPh>
    <rPh sb="40" eb="42">
      <t>セッカイ</t>
    </rPh>
    <rPh sb="43" eb="45">
      <t>シアイ</t>
    </rPh>
    <rPh sb="45" eb="46">
      <t>キュウ</t>
    </rPh>
    <rPh sb="51" eb="53">
      <t>シップ</t>
    </rPh>
    <rPh sb="63" eb="65">
      <t>ヨウシ</t>
    </rPh>
    <rPh sb="66" eb="68">
      <t>カツドウ</t>
    </rPh>
    <rPh sb="68" eb="70">
      <t>シリョウ</t>
    </rPh>
    <rPh sb="83" eb="84">
      <t>トウ</t>
    </rPh>
    <rPh sb="85" eb="87">
      <t>ヨウシ</t>
    </rPh>
    <rPh sb="88" eb="91">
      <t>ブンボウグ</t>
    </rPh>
    <rPh sb="92" eb="95">
      <t>ザイリョウヒ</t>
    </rPh>
    <rPh sb="100" eb="102">
      <t>カツドウ</t>
    </rPh>
    <rPh sb="102" eb="104">
      <t>ナイヨウ</t>
    </rPh>
    <rPh sb="105" eb="106">
      <t>カン</t>
    </rPh>
    <rPh sb="108" eb="110">
      <t>ショセキ</t>
    </rPh>
    <rPh sb="111" eb="113">
      <t>コウニュウ</t>
    </rPh>
    <rPh sb="113" eb="114">
      <t>ヒ</t>
    </rPh>
    <rPh sb="116" eb="117">
      <t>レイ</t>
    </rPh>
    <rPh sb="128" eb="131">
      <t>コウシュウカイ</t>
    </rPh>
    <rPh sb="132" eb="134">
      <t>ケンシュウ</t>
    </rPh>
    <rPh sb="134" eb="135">
      <t>カイ</t>
    </rPh>
    <rPh sb="139" eb="141">
      <t>ジッシュウ</t>
    </rPh>
    <rPh sb="141" eb="142">
      <t>トウ</t>
    </rPh>
    <rPh sb="143" eb="145">
      <t>ヒツヨウ</t>
    </rPh>
    <rPh sb="148" eb="151">
      <t>ザイリョウヒ</t>
    </rPh>
    <rPh sb="151" eb="152">
      <t>トウ</t>
    </rPh>
    <phoneticPr fontId="2"/>
  </si>
  <si>
    <r>
      <t>・宿泊費、手土産代
・慶弔費</t>
    </r>
    <r>
      <rPr>
        <b/>
        <sz val="11"/>
        <color theme="1"/>
        <rFont val="BIZ UDP明朝 Medium"/>
        <family val="1"/>
        <charset val="128"/>
      </rPr>
      <t>（香典、見舞金、餞別品等）</t>
    </r>
    <r>
      <rPr>
        <b/>
        <sz val="11"/>
        <color theme="1"/>
        <rFont val="BIZ UDPゴシック"/>
        <family val="3"/>
        <charset val="128"/>
      </rPr>
      <t xml:space="preserve">
・団体の報酬規程等で定められていない
　報償費、謝金
・団体の構成員が講師を努める講師謝礼
</t>
    </r>
    <rPh sb="1" eb="4">
      <t>シュクハクヒ</t>
    </rPh>
    <rPh sb="5" eb="9">
      <t>テミヤゲダイ</t>
    </rPh>
    <rPh sb="11" eb="13">
      <t>ケイチョウ</t>
    </rPh>
    <rPh sb="13" eb="14">
      <t>ヒ</t>
    </rPh>
    <rPh sb="15" eb="17">
      <t>コウデン</t>
    </rPh>
    <rPh sb="18" eb="21">
      <t>ミマイキン</t>
    </rPh>
    <rPh sb="22" eb="24">
      <t>センベツ</t>
    </rPh>
    <rPh sb="24" eb="25">
      <t>ヒン</t>
    </rPh>
    <rPh sb="25" eb="26">
      <t>トウ</t>
    </rPh>
    <rPh sb="29" eb="31">
      <t>ダンタイ</t>
    </rPh>
    <rPh sb="32" eb="34">
      <t>ホウシュウ</t>
    </rPh>
    <rPh sb="34" eb="36">
      <t>キテイ</t>
    </rPh>
    <rPh sb="36" eb="37">
      <t>トウ</t>
    </rPh>
    <rPh sb="38" eb="39">
      <t>サダ</t>
    </rPh>
    <rPh sb="48" eb="51">
      <t>ホウショウヒ</t>
    </rPh>
    <rPh sb="52" eb="54">
      <t>シャキン</t>
    </rPh>
    <rPh sb="56" eb="58">
      <t>ダンタイ</t>
    </rPh>
    <rPh sb="59" eb="62">
      <t>コウセイイン</t>
    </rPh>
    <rPh sb="63" eb="65">
      <t>コウシ</t>
    </rPh>
    <rPh sb="66" eb="67">
      <t>ツト</t>
    </rPh>
    <rPh sb="69" eb="73">
      <t>コウシシャレイ</t>
    </rPh>
    <phoneticPr fontId="2"/>
  </si>
  <si>
    <t>・移動にかかる燃料費（ガソリン代等）
・団体の構成員の活動場所までの交通費
・その他補助対象事業に伴う宿泊に係る経費</t>
    <rPh sb="1" eb="3">
      <t>イドウ</t>
    </rPh>
    <rPh sb="7" eb="10">
      <t>ネンリョウヒ</t>
    </rPh>
    <rPh sb="15" eb="16">
      <t>ダイ</t>
    </rPh>
    <rPh sb="16" eb="17">
      <t>トウ</t>
    </rPh>
    <rPh sb="20" eb="22">
      <t>ダンタイ</t>
    </rPh>
    <rPh sb="23" eb="26">
      <t>コウセイイン</t>
    </rPh>
    <rPh sb="27" eb="31">
      <t>カツドウバショ</t>
    </rPh>
    <rPh sb="34" eb="37">
      <t>コウツウヒ</t>
    </rPh>
    <rPh sb="41" eb="42">
      <t>タ</t>
    </rPh>
    <rPh sb="42" eb="46">
      <t>ホジョタイショウ</t>
    </rPh>
    <rPh sb="46" eb="48">
      <t>ジギョウ</t>
    </rPh>
    <rPh sb="49" eb="50">
      <t>トモナ</t>
    </rPh>
    <rPh sb="51" eb="53">
      <t>シュクハク</t>
    </rPh>
    <rPh sb="54" eb="55">
      <t>カカ</t>
    </rPh>
    <rPh sb="56" eb="58">
      <t>ケイヒ</t>
    </rPh>
    <phoneticPr fontId="2"/>
  </si>
  <si>
    <t>・個人で使用する回線等利用料金
・団体構成員間の通信費、インターネット使用料
・管理台帳等で整備されていない郵券代</t>
    <rPh sb="1" eb="3">
      <t>コジン</t>
    </rPh>
    <rPh sb="4" eb="6">
      <t>シヨウ</t>
    </rPh>
    <rPh sb="8" eb="11">
      <t>カイセントウ</t>
    </rPh>
    <rPh sb="11" eb="13">
      <t>リヨウ</t>
    </rPh>
    <rPh sb="13" eb="15">
      <t>リョウキン</t>
    </rPh>
    <rPh sb="17" eb="19">
      <t>ダンタイ</t>
    </rPh>
    <rPh sb="19" eb="22">
      <t>コウセイイン</t>
    </rPh>
    <rPh sb="22" eb="23">
      <t>カン</t>
    </rPh>
    <rPh sb="24" eb="27">
      <t>ツウシンヒ</t>
    </rPh>
    <rPh sb="35" eb="38">
      <t>シヨウリョウ</t>
    </rPh>
    <rPh sb="40" eb="42">
      <t>カンリ</t>
    </rPh>
    <rPh sb="42" eb="44">
      <t>ダイチョウ</t>
    </rPh>
    <rPh sb="44" eb="45">
      <t>トウ</t>
    </rPh>
    <rPh sb="46" eb="48">
      <t>セイビ</t>
    </rPh>
    <rPh sb="54" eb="56">
      <t>ユウケン</t>
    </rPh>
    <rPh sb="56" eb="57">
      <t>ダイ</t>
    </rPh>
    <phoneticPr fontId="2"/>
  </si>
  <si>
    <t>・団体構成員の所有となる物品購入費
・その他個人で使用する備品全般</t>
    <rPh sb="1" eb="3">
      <t>ダンタイ</t>
    </rPh>
    <rPh sb="3" eb="6">
      <t>コウセイイン</t>
    </rPh>
    <rPh sb="7" eb="9">
      <t>ショユウ</t>
    </rPh>
    <rPh sb="12" eb="14">
      <t>ブッピン</t>
    </rPh>
    <rPh sb="14" eb="17">
      <t>コウニュウヒ</t>
    </rPh>
    <rPh sb="21" eb="22">
      <t>タ</t>
    </rPh>
    <rPh sb="22" eb="24">
      <t>コジン</t>
    </rPh>
    <rPh sb="25" eb="27">
      <t>シヨウ</t>
    </rPh>
    <rPh sb="29" eb="31">
      <t>ビヒン</t>
    </rPh>
    <rPh sb="31" eb="33">
      <t>ゼンパン</t>
    </rPh>
    <phoneticPr fontId="2"/>
  </si>
  <si>
    <t>令和８年度　事業収支予算書</t>
    <rPh sb="0" eb="2">
      <t>レイワ</t>
    </rPh>
    <rPh sb="3" eb="5">
      <t>ネンド</t>
    </rPh>
    <rPh sb="6" eb="10">
      <t>ジギョウシュウシ</t>
    </rPh>
    <rPh sb="10" eb="12">
      <t>ヨサン</t>
    </rPh>
    <rPh sb="12" eb="13">
      <t>ショ</t>
    </rPh>
    <phoneticPr fontId="3"/>
  </si>
  <si>
    <t>積立金</t>
    <rPh sb="0" eb="3">
      <t>ツミタテキン</t>
    </rPh>
    <phoneticPr fontId="2"/>
  </si>
  <si>
    <t>繰越金</t>
    <rPh sb="0" eb="3">
      <t>クリコシキン</t>
    </rPh>
    <phoneticPr fontId="2"/>
  </si>
  <si>
    <t>市スポーツ協会育成補助金</t>
    <rPh sb="0" eb="1">
      <t>シ</t>
    </rPh>
    <rPh sb="5" eb="7">
      <t>キョウカイ</t>
    </rPh>
    <rPh sb="7" eb="12">
      <t>イクセイホジョキン</t>
    </rPh>
    <phoneticPr fontId="3"/>
  </si>
  <si>
    <t>市民体育大会負担金補助</t>
    <rPh sb="0" eb="6">
      <t>シミンタイイクタイカイ</t>
    </rPh>
    <rPh sb="6" eb="9">
      <t>フタンキン</t>
    </rPh>
    <rPh sb="9" eb="11">
      <t>ホジョ</t>
    </rPh>
    <phoneticPr fontId="3"/>
  </si>
  <si>
    <t>県民スポーツ大会交通費・食料費補助</t>
    <rPh sb="0" eb="2">
      <t>ケンミン</t>
    </rPh>
    <rPh sb="6" eb="8">
      <t>タイカイ</t>
    </rPh>
    <rPh sb="8" eb="11">
      <t>コウツウヒ</t>
    </rPh>
    <rPh sb="12" eb="14">
      <t>ショクリョウ</t>
    </rPh>
    <rPh sb="14" eb="15">
      <t>ヒ</t>
    </rPh>
    <rPh sb="15" eb="17">
      <t>ホジョ</t>
    </rPh>
    <phoneticPr fontId="3"/>
  </si>
  <si>
    <t>補助金</t>
    <rPh sb="0" eb="3">
      <t>ホジョキン</t>
    </rPh>
    <phoneticPr fontId="3"/>
  </si>
  <si>
    <t>登録会員会費（個人）</t>
    <rPh sb="0" eb="4">
      <t>トウロクカイイン</t>
    </rPh>
    <rPh sb="4" eb="6">
      <t>カイヒ</t>
    </rPh>
    <rPh sb="7" eb="9">
      <t>コジン</t>
    </rPh>
    <phoneticPr fontId="3"/>
  </si>
  <si>
    <t>登録会員会費（団体）</t>
    <rPh sb="0" eb="4">
      <t>トウロクカイイン</t>
    </rPh>
    <rPh sb="4" eb="6">
      <t>カイヒ</t>
    </rPh>
    <rPh sb="7" eb="9">
      <t>ダンタイ</t>
    </rPh>
    <phoneticPr fontId="3"/>
  </si>
  <si>
    <t>登録費</t>
    <rPh sb="0" eb="3">
      <t>トウロクヒ</t>
    </rPh>
    <phoneticPr fontId="2"/>
  </si>
  <si>
    <t>大会・教室参加費収入</t>
    <rPh sb="0" eb="2">
      <t>タイカイ</t>
    </rPh>
    <rPh sb="3" eb="5">
      <t>キョウシツ</t>
    </rPh>
    <rPh sb="5" eb="8">
      <t>サンカヒ</t>
    </rPh>
    <rPh sb="8" eb="10">
      <t>シュウニュウ</t>
    </rPh>
    <phoneticPr fontId="3"/>
  </si>
  <si>
    <t>審査会
審査料</t>
    <rPh sb="0" eb="3">
      <t>シンサカイ</t>
    </rPh>
    <rPh sb="4" eb="5">
      <t>シン</t>
    </rPh>
    <rPh sb="5" eb="6">
      <t>サ</t>
    </rPh>
    <rPh sb="6" eb="7">
      <t>リョウ</t>
    </rPh>
    <phoneticPr fontId="3"/>
  </si>
  <si>
    <t>その他
登録費</t>
    <rPh sb="2" eb="3">
      <t>タ</t>
    </rPh>
    <rPh sb="4" eb="7">
      <t>トウロクヒ</t>
    </rPh>
    <phoneticPr fontId="3"/>
  </si>
  <si>
    <t>参加費</t>
    <rPh sb="0" eb="3">
      <t>サンカヒ</t>
    </rPh>
    <phoneticPr fontId="2"/>
  </si>
  <si>
    <t>預金利子</t>
    <rPh sb="0" eb="4">
      <t>ヨキンリシ</t>
    </rPh>
    <phoneticPr fontId="2"/>
  </si>
  <si>
    <t>利子</t>
    <rPh sb="0" eb="2">
      <t>リシ</t>
    </rPh>
    <phoneticPr fontId="2"/>
  </si>
  <si>
    <t>【　収入の部　】</t>
    <rPh sb="2" eb="4">
      <t>シュウニュウ</t>
    </rPh>
    <rPh sb="5" eb="6">
      <t>ブ</t>
    </rPh>
    <phoneticPr fontId="2"/>
  </si>
  <si>
    <t>【　支出の部　】</t>
    <rPh sb="2" eb="4">
      <t>シシュツ</t>
    </rPh>
    <rPh sb="5" eb="6">
      <t>ブ</t>
    </rPh>
    <phoneticPr fontId="2"/>
  </si>
  <si>
    <t>金額</t>
    <rPh sb="0" eb="2">
      <t>キンガク</t>
    </rPh>
    <phoneticPr fontId="3"/>
  </si>
  <si>
    <t>合　計</t>
    <rPh sb="0" eb="1">
      <t>ゴウ</t>
    </rPh>
    <rPh sb="2" eb="3">
      <t>ケイ</t>
    </rPh>
    <phoneticPr fontId="3"/>
  </si>
  <si>
    <t>合　計</t>
    <rPh sb="0" eb="1">
      <t>ア</t>
    </rPh>
    <rPh sb="2" eb="3">
      <t>ケイ</t>
    </rPh>
    <phoneticPr fontId="3"/>
  </si>
  <si>
    <t>円</t>
    <rPh sb="0" eb="1">
      <t>エン</t>
    </rPh>
    <phoneticPr fontId="2"/>
  </si>
  <si>
    <t>　　県民スポーツ大会関係支出</t>
    <rPh sb="2" eb="4">
      <t>ケンミン</t>
    </rPh>
    <rPh sb="8" eb="10">
      <t>タイカイ</t>
    </rPh>
    <rPh sb="10" eb="14">
      <t>カンケイシシュツ</t>
    </rPh>
    <phoneticPr fontId="2"/>
  </si>
  <si>
    <t>うち　　　　市民体育大会関係支出</t>
    <rPh sb="6" eb="12">
      <t>シミンタイイクタイカイ</t>
    </rPh>
    <rPh sb="12" eb="16">
      <t>カンケイシシュツ</t>
    </rPh>
    <phoneticPr fontId="2"/>
  </si>
  <si>
    <r>
      <t xml:space="preserve">普及事業
</t>
    </r>
    <r>
      <rPr>
        <b/>
        <sz val="10"/>
        <color rgb="FFFF0000"/>
        <rFont val="BIZ UDP明朝 Medium"/>
        <family val="1"/>
        <charset val="128"/>
      </rPr>
      <t>（上限100,000円）</t>
    </r>
    <rPh sb="0" eb="2">
      <t>フキュウ</t>
    </rPh>
    <rPh sb="2" eb="4">
      <t>ジギョウ</t>
    </rPh>
    <rPh sb="7" eb="9">
      <t>ジョウゲン</t>
    </rPh>
    <rPh sb="16" eb="17">
      <t>エン</t>
    </rPh>
    <phoneticPr fontId="3"/>
  </si>
  <si>
    <r>
      <t xml:space="preserve">選手強化事業
</t>
    </r>
    <r>
      <rPr>
        <b/>
        <sz val="10"/>
        <color rgb="FFFF0000"/>
        <rFont val="BIZ UDP明朝 Medium"/>
        <family val="1"/>
        <charset val="128"/>
      </rPr>
      <t>（上限100,000円）</t>
    </r>
    <rPh sb="0" eb="2">
      <t>センシュ</t>
    </rPh>
    <rPh sb="2" eb="4">
      <t>キョウカ</t>
    </rPh>
    <rPh sb="4" eb="6">
      <t>ジギョウ</t>
    </rPh>
    <rPh sb="9" eb="11">
      <t>ジョウゲン</t>
    </rPh>
    <rPh sb="18" eb="19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</si>
</sst>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b/>
      <sz val="18"/>
      <name val="BIZ UDP明朝 Medium"/>
      <family val="1"/>
      <charset val="128"/>
    </font>
    <font>
      <b/>
      <sz val="16"/>
      <name val="BIZ UDP明朝 Medium"/>
      <family val="1"/>
      <charset val="128"/>
    </font>
    <font>
      <b/>
      <sz val="20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0.5"/>
      <name val="BIZ UDP明朝 Medium"/>
      <family val="1"/>
      <charset val="128"/>
    </font>
    <font>
      <b/>
      <sz val="10.5"/>
      <color rgb="FFFF0000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b/>
      <sz val="10.5"/>
      <color theme="0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b/>
      <sz val="10.5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1"/>
      <name val="BIZ UDP明朝 Medium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color rgb="FFFF0000"/>
      <name val="BIZ UDP明朝 Medium"/>
      <family val="1"/>
      <charset val="128"/>
    </font>
    <font>
      <b/>
      <sz val="10"/>
      <name val="BIZ UDP明朝 Medium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38" fontId="6" fillId="0" borderId="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1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38" fontId="9" fillId="0" borderId="0" xfId="1" applyFont="1">
      <alignment vertical="center"/>
    </xf>
    <xf numFmtId="38" fontId="10" fillId="0" borderId="0" xfId="1" applyFont="1" applyBorder="1" applyAlignment="1">
      <alignment horizontal="center" vertical="center" wrapText="1"/>
    </xf>
    <xf numFmtId="38" fontId="11" fillId="0" borderId="0" xfId="1" applyFont="1" applyBorder="1" applyAlignment="1">
      <alignment horizontal="left" vertical="center" wrapText="1"/>
    </xf>
    <xf numFmtId="38" fontId="10" fillId="0" borderId="0" xfId="1" applyFont="1" applyBorder="1" applyAlignment="1">
      <alignment horizontal="center" vertical="center"/>
    </xf>
    <xf numFmtId="38" fontId="10" fillId="0" borderId="0" xfId="1" applyFont="1">
      <alignment vertical="center"/>
    </xf>
    <xf numFmtId="38" fontId="10" fillId="0" borderId="3" xfId="1" applyFont="1" applyBorder="1" applyAlignment="1">
      <alignment horizontal="center" vertical="center" wrapText="1"/>
    </xf>
    <xf numFmtId="38" fontId="12" fillId="0" borderId="10" xfId="1" applyFont="1" applyBorder="1" applyAlignment="1">
      <alignment horizontal="center" vertical="center" wrapText="1"/>
    </xf>
    <xf numFmtId="38" fontId="12" fillId="0" borderId="32" xfId="1" applyFont="1" applyBorder="1" applyAlignment="1">
      <alignment horizontal="center" vertical="center" wrapText="1"/>
    </xf>
    <xf numFmtId="38" fontId="11" fillId="3" borderId="32" xfId="1" applyFont="1" applyFill="1" applyBorder="1">
      <alignment vertical="center"/>
    </xf>
    <xf numFmtId="38" fontId="11" fillId="3" borderId="10" xfId="1" applyFont="1" applyFill="1" applyBorder="1">
      <alignment vertical="center"/>
    </xf>
    <xf numFmtId="38" fontId="11" fillId="3" borderId="20" xfId="1" applyFont="1" applyFill="1" applyBorder="1" applyAlignment="1">
      <alignment vertical="center"/>
    </xf>
    <xf numFmtId="38" fontId="10" fillId="2" borderId="33" xfId="1" applyFont="1" applyFill="1" applyBorder="1" applyAlignment="1">
      <alignment horizontal="center" vertical="center" wrapText="1"/>
    </xf>
    <xf numFmtId="38" fontId="10" fillId="2" borderId="34" xfId="1" applyFont="1" applyFill="1" applyBorder="1" applyAlignment="1">
      <alignment horizontal="center" vertical="center"/>
    </xf>
    <xf numFmtId="38" fontId="10" fillId="2" borderId="34" xfId="1" applyFont="1" applyFill="1" applyBorder="1" applyAlignment="1">
      <alignment horizontal="center" vertical="center" wrapText="1"/>
    </xf>
    <xf numFmtId="38" fontId="10" fillId="2" borderId="35" xfId="1" applyFont="1" applyFill="1" applyBorder="1" applyAlignment="1">
      <alignment horizontal="center" vertical="center" wrapText="1"/>
    </xf>
    <xf numFmtId="38" fontId="10" fillId="0" borderId="36" xfId="1" applyFont="1" applyBorder="1" applyAlignment="1">
      <alignment horizontal="right" vertical="center"/>
    </xf>
    <xf numFmtId="38" fontId="10" fillId="0" borderId="37" xfId="1" applyFont="1" applyBorder="1" applyAlignment="1">
      <alignment horizontal="right" vertical="center"/>
    </xf>
    <xf numFmtId="38" fontId="10" fillId="0" borderId="38" xfId="1" applyFont="1" applyBorder="1" applyAlignment="1">
      <alignment horizontal="right" vertical="center"/>
    </xf>
    <xf numFmtId="38" fontId="10" fillId="0" borderId="39" xfId="1" applyFont="1" applyBorder="1" applyAlignment="1">
      <alignment horizontal="right" vertical="center"/>
    </xf>
    <xf numFmtId="38" fontId="10" fillId="0" borderId="40" xfId="1" applyFont="1" applyBorder="1" applyAlignment="1">
      <alignment horizontal="right" vertical="center"/>
    </xf>
    <xf numFmtId="38" fontId="10" fillId="0" borderId="41" xfId="1" applyFont="1" applyBorder="1" applyAlignment="1">
      <alignment horizontal="right" vertical="center"/>
    </xf>
    <xf numFmtId="38" fontId="10" fillId="0" borderId="33" xfId="1" applyFont="1" applyBorder="1" applyAlignment="1">
      <alignment horizontal="right" vertical="center"/>
    </xf>
    <xf numFmtId="38" fontId="10" fillId="0" borderId="34" xfId="1" applyFont="1" applyBorder="1" applyAlignment="1">
      <alignment horizontal="right" vertical="center"/>
    </xf>
    <xf numFmtId="38" fontId="10" fillId="0" borderId="35" xfId="1" applyFont="1" applyBorder="1" applyAlignment="1">
      <alignment horizontal="right" vertical="center"/>
    </xf>
    <xf numFmtId="0" fontId="21" fillId="2" borderId="3" xfId="0" applyFont="1" applyFill="1" applyBorder="1" applyAlignment="1">
      <alignment horizontal="center" vertical="center"/>
    </xf>
    <xf numFmtId="0" fontId="21" fillId="0" borderId="42" xfId="0" applyFont="1" applyBorder="1" applyAlignment="1">
      <alignment horizontal="distributed" vertical="center"/>
    </xf>
    <xf numFmtId="0" fontId="21" fillId="0" borderId="43" xfId="0" applyFont="1" applyBorder="1" applyAlignment="1">
      <alignment horizontal="distributed" vertical="center"/>
    </xf>
    <xf numFmtId="0" fontId="21" fillId="0" borderId="43" xfId="0" applyFont="1" applyBorder="1" applyAlignment="1">
      <alignment horizontal="distributed" vertical="center" wrapText="1"/>
    </xf>
    <xf numFmtId="0" fontId="21" fillId="0" borderId="44" xfId="0" applyFont="1" applyBorder="1" applyAlignment="1">
      <alignment horizontal="distributed" vertical="center"/>
    </xf>
    <xf numFmtId="0" fontId="20" fillId="0" borderId="42" xfId="0" applyFont="1" applyBorder="1" applyAlignment="1">
      <alignment vertical="top" wrapText="1"/>
    </xf>
    <xf numFmtId="0" fontId="20" fillId="0" borderId="43" xfId="0" applyFont="1" applyBorder="1" applyAlignment="1">
      <alignment vertical="top" wrapText="1"/>
    </xf>
    <xf numFmtId="0" fontId="21" fillId="0" borderId="43" xfId="0" applyFont="1" applyBorder="1" applyAlignment="1">
      <alignment vertical="top" wrapText="1"/>
    </xf>
    <xf numFmtId="0" fontId="20" fillId="0" borderId="44" xfId="0" applyFont="1" applyBorder="1" applyAlignment="1">
      <alignment vertical="top" wrapText="1"/>
    </xf>
    <xf numFmtId="0" fontId="21" fillId="6" borderId="42" xfId="0" applyFont="1" applyFill="1" applyBorder="1" applyAlignment="1">
      <alignment vertical="top" wrapText="1"/>
    </xf>
    <xf numFmtId="0" fontId="21" fillId="6" borderId="43" xfId="0" applyFont="1" applyFill="1" applyBorder="1" applyAlignment="1">
      <alignment vertical="top"/>
    </xf>
    <xf numFmtId="0" fontId="21" fillId="6" borderId="43" xfId="0" applyFont="1" applyFill="1" applyBorder="1" applyAlignment="1">
      <alignment vertical="top" wrapText="1"/>
    </xf>
    <xf numFmtId="0" fontId="21" fillId="6" borderId="44" xfId="0" applyFont="1" applyFill="1" applyBorder="1" applyAlignment="1">
      <alignment vertical="top" wrapText="1"/>
    </xf>
    <xf numFmtId="0" fontId="21" fillId="6" borderId="42" xfId="0" applyFont="1" applyFill="1" applyBorder="1" applyAlignment="1">
      <alignment vertical="center" wrapText="1"/>
    </xf>
    <xf numFmtId="0" fontId="21" fillId="6" borderId="44" xfId="0" applyFont="1" applyFill="1" applyBorder="1" applyAlignment="1">
      <alignment vertical="center" wrapText="1"/>
    </xf>
    <xf numFmtId="0" fontId="21" fillId="6" borderId="42" xfId="0" applyFont="1" applyFill="1" applyBorder="1" applyAlignment="1">
      <alignment horizontal="distributed" vertical="center"/>
    </xf>
    <xf numFmtId="0" fontId="21" fillId="6" borderId="44" xfId="0" applyFont="1" applyFill="1" applyBorder="1" applyAlignment="1">
      <alignment horizontal="distributed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38" fontId="11" fillId="6" borderId="32" xfId="1" applyFont="1" applyFill="1" applyBorder="1" applyAlignment="1">
      <alignment horizontal="center" vertical="center" wrapText="1"/>
    </xf>
    <xf numFmtId="38" fontId="10" fillId="6" borderId="32" xfId="1" applyFont="1" applyFill="1" applyBorder="1" applyAlignment="1">
      <alignment horizontal="right" vertical="center"/>
    </xf>
    <xf numFmtId="38" fontId="11" fillId="6" borderId="32" xfId="1" applyFont="1" applyFill="1" applyBorder="1">
      <alignment vertical="center"/>
    </xf>
    <xf numFmtId="38" fontId="11" fillId="6" borderId="10" xfId="1" applyFont="1" applyFill="1" applyBorder="1" applyAlignment="1">
      <alignment horizontal="center" vertical="center" wrapText="1"/>
    </xf>
    <xf numFmtId="38" fontId="10" fillId="6" borderId="10" xfId="1" applyFont="1" applyFill="1" applyBorder="1" applyAlignment="1">
      <alignment horizontal="right" vertical="center"/>
    </xf>
    <xf numFmtId="38" fontId="11" fillId="6" borderId="10" xfId="1" applyFont="1" applyFill="1" applyBorder="1">
      <alignment vertical="center"/>
    </xf>
    <xf numFmtId="38" fontId="10" fillId="6" borderId="3" xfId="1" applyFont="1" applyFill="1" applyBorder="1" applyAlignment="1">
      <alignment horizontal="right" vertical="center"/>
    </xf>
    <xf numFmtId="38" fontId="14" fillId="5" borderId="3" xfId="1" applyFont="1" applyFill="1" applyBorder="1" applyAlignment="1">
      <alignment horizontal="center" vertical="center"/>
    </xf>
    <xf numFmtId="38" fontId="15" fillId="2" borderId="3" xfId="1" applyFont="1" applyFill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10" fillId="0" borderId="0" xfId="1" applyFont="1" applyFill="1" applyBorder="1" applyAlignment="1">
      <alignment vertical="center" wrapText="1"/>
    </xf>
    <xf numFmtId="38" fontId="12" fillId="0" borderId="3" xfId="1" applyFont="1" applyBorder="1" applyAlignment="1">
      <alignment horizontal="center" vertical="center" wrapText="1"/>
    </xf>
    <xf numFmtId="38" fontId="11" fillId="3" borderId="3" xfId="1" applyFont="1" applyFill="1" applyBorder="1" applyAlignment="1">
      <alignment vertical="center"/>
    </xf>
    <xf numFmtId="38" fontId="10" fillId="2" borderId="50" xfId="1" applyFont="1" applyFill="1" applyBorder="1" applyAlignment="1">
      <alignment horizontal="center" vertical="center" wrapText="1"/>
    </xf>
    <xf numFmtId="38" fontId="10" fillId="2" borderId="51" xfId="1" applyFont="1" applyFill="1" applyBorder="1" applyAlignment="1">
      <alignment horizontal="center" vertical="center" wrapText="1"/>
    </xf>
    <xf numFmtId="38" fontId="9" fillId="0" borderId="0" xfId="1" applyFont="1" applyBorder="1">
      <alignment vertical="center"/>
    </xf>
    <xf numFmtId="38" fontId="11" fillId="3" borderId="3" xfId="1" applyFont="1" applyFill="1" applyBorder="1">
      <alignment vertical="center"/>
    </xf>
    <xf numFmtId="38" fontId="6" fillId="0" borderId="52" xfId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8" fontId="17" fillId="3" borderId="47" xfId="1" applyFont="1" applyFill="1" applyBorder="1" applyAlignment="1">
      <alignment horizontal="center" vertical="center"/>
    </xf>
    <xf numFmtId="38" fontId="17" fillId="3" borderId="48" xfId="1" applyFont="1" applyFill="1" applyBorder="1" applyAlignment="1">
      <alignment horizontal="center" vertical="center"/>
    </xf>
    <xf numFmtId="38" fontId="17" fillId="3" borderId="49" xfId="1" applyFont="1" applyFill="1" applyBorder="1" applyAlignment="1">
      <alignment horizontal="center" vertical="center"/>
    </xf>
    <xf numFmtId="38" fontId="18" fillId="3" borderId="17" xfId="1" applyFont="1" applyFill="1" applyBorder="1" applyAlignment="1">
      <alignment horizontal="center" vertical="center"/>
    </xf>
    <xf numFmtId="38" fontId="18" fillId="3" borderId="18" xfId="1" applyFont="1" applyFill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 wrapText="1"/>
    </xf>
    <xf numFmtId="38" fontId="11" fillId="3" borderId="9" xfId="1" applyFont="1" applyFill="1" applyBorder="1" applyAlignment="1">
      <alignment vertical="center"/>
    </xf>
    <xf numFmtId="38" fontId="11" fillId="3" borderId="10" xfId="1" applyFont="1" applyFill="1" applyBorder="1" applyAlignment="1">
      <alignment vertical="center"/>
    </xf>
    <xf numFmtId="38" fontId="11" fillId="3" borderId="8" xfId="1" applyFont="1" applyFill="1" applyBorder="1" applyAlignment="1">
      <alignment horizontal="right" vertical="center"/>
    </xf>
    <xf numFmtId="38" fontId="11" fillId="3" borderId="7" xfId="1" applyFont="1" applyFill="1" applyBorder="1" applyAlignment="1">
      <alignment horizontal="right" vertical="center"/>
    </xf>
    <xf numFmtId="38" fontId="11" fillId="3" borderId="5" xfId="1" applyFont="1" applyFill="1" applyBorder="1" applyAlignment="1">
      <alignment horizontal="right" vertical="center"/>
    </xf>
    <xf numFmtId="38" fontId="11" fillId="3" borderId="4" xfId="1" applyFont="1" applyFill="1" applyBorder="1" applyAlignment="1">
      <alignment horizontal="right" vertical="center"/>
    </xf>
    <xf numFmtId="38" fontId="11" fillId="3" borderId="2" xfId="1" applyFont="1" applyFill="1" applyBorder="1" applyAlignment="1">
      <alignment vertical="center"/>
    </xf>
    <xf numFmtId="38" fontId="11" fillId="3" borderId="1" xfId="1" applyFont="1" applyFill="1" applyBorder="1" applyAlignment="1">
      <alignment vertical="center"/>
    </xf>
    <xf numFmtId="38" fontId="11" fillId="3" borderId="2" xfId="1" applyFont="1" applyFill="1" applyBorder="1" applyAlignment="1">
      <alignment horizontal="right" vertical="center"/>
    </xf>
    <xf numFmtId="38" fontId="11" fillId="3" borderId="1" xfId="1" applyFont="1" applyFill="1" applyBorder="1" applyAlignment="1">
      <alignment horizontal="right" vertical="center"/>
    </xf>
    <xf numFmtId="38" fontId="10" fillId="2" borderId="3" xfId="1" applyFont="1" applyFill="1" applyBorder="1" applyAlignment="1">
      <alignment horizontal="center" vertical="center"/>
    </xf>
    <xf numFmtId="38" fontId="14" fillId="5" borderId="9" xfId="1" applyFont="1" applyFill="1" applyBorder="1" applyAlignment="1">
      <alignment horizontal="center" vertical="center" wrapText="1"/>
    </xf>
    <xf numFmtId="38" fontId="14" fillId="5" borderId="10" xfId="1" applyFont="1" applyFill="1" applyBorder="1" applyAlignment="1">
      <alignment horizontal="center" vertical="center"/>
    </xf>
    <xf numFmtId="38" fontId="14" fillId="2" borderId="9" xfId="1" applyFont="1" applyFill="1" applyBorder="1" applyAlignment="1">
      <alignment horizontal="center" vertical="center" wrapText="1"/>
    </xf>
    <xf numFmtId="38" fontId="14" fillId="2" borderId="10" xfId="1" applyFont="1" applyFill="1" applyBorder="1" applyAlignment="1">
      <alignment horizontal="center" vertical="center" wrapText="1"/>
    </xf>
    <xf numFmtId="38" fontId="14" fillId="2" borderId="8" xfId="1" applyFont="1" applyFill="1" applyBorder="1" applyAlignment="1">
      <alignment horizontal="center" vertical="center" wrapText="1"/>
    </xf>
    <xf numFmtId="38" fontId="14" fillId="2" borderId="7" xfId="1" applyFont="1" applyFill="1" applyBorder="1" applyAlignment="1">
      <alignment horizontal="center" vertical="center" wrapText="1"/>
    </xf>
    <xf numFmtId="38" fontId="14" fillId="2" borderId="5" xfId="1" applyFont="1" applyFill="1" applyBorder="1" applyAlignment="1">
      <alignment horizontal="center" vertical="center" wrapText="1"/>
    </xf>
    <xf numFmtId="38" fontId="14" fillId="2" borderId="4" xfId="1" applyFont="1" applyFill="1" applyBorder="1" applyAlignment="1">
      <alignment horizontal="center" vertical="center" wrapText="1"/>
    </xf>
    <xf numFmtId="38" fontId="15" fillId="2" borderId="2" xfId="1" applyFont="1" applyFill="1" applyBorder="1" applyAlignment="1">
      <alignment horizontal="center" vertical="center" wrapText="1"/>
    </xf>
    <xf numFmtId="38" fontId="15" fillId="2" borderId="20" xfId="1" applyFont="1" applyFill="1" applyBorder="1" applyAlignment="1">
      <alignment horizontal="center" vertical="center"/>
    </xf>
    <xf numFmtId="38" fontId="15" fillId="2" borderId="1" xfId="1" applyFont="1" applyFill="1" applyBorder="1" applyAlignment="1">
      <alignment horizontal="center" vertical="center"/>
    </xf>
    <xf numFmtId="38" fontId="13" fillId="4" borderId="3" xfId="1" applyFont="1" applyFill="1" applyBorder="1" applyAlignment="1">
      <alignment horizontal="center" vertical="center"/>
    </xf>
    <xf numFmtId="38" fontId="13" fillId="4" borderId="26" xfId="1" applyFont="1" applyFill="1" applyBorder="1" applyAlignment="1">
      <alignment horizontal="center" vertical="center" wrapText="1"/>
    </xf>
    <xf numFmtId="38" fontId="13" fillId="4" borderId="27" xfId="1" applyFont="1" applyFill="1" applyBorder="1" applyAlignment="1">
      <alignment horizontal="center" vertical="center" wrapText="1"/>
    </xf>
    <xf numFmtId="38" fontId="13" fillId="4" borderId="28" xfId="1" applyFont="1" applyFill="1" applyBorder="1" applyAlignment="1">
      <alignment horizontal="center" vertical="center" wrapText="1"/>
    </xf>
    <xf numFmtId="38" fontId="11" fillId="3" borderId="29" xfId="1" applyFont="1" applyFill="1" applyBorder="1" applyAlignment="1">
      <alignment horizontal="right" vertical="center"/>
    </xf>
    <xf numFmtId="38" fontId="11" fillId="3" borderId="30" xfId="1" applyFont="1" applyFill="1" applyBorder="1" applyAlignment="1">
      <alignment horizontal="right" vertical="center"/>
    </xf>
    <xf numFmtId="38" fontId="11" fillId="3" borderId="31" xfId="1" applyFont="1" applyFill="1" applyBorder="1" applyAlignment="1">
      <alignment horizontal="right" vertical="center"/>
    </xf>
    <xf numFmtId="38" fontId="11" fillId="3" borderId="6" xfId="1" applyFont="1" applyFill="1" applyBorder="1" applyAlignment="1">
      <alignment vertical="center"/>
    </xf>
    <xf numFmtId="38" fontId="11" fillId="6" borderId="3" xfId="1" applyFont="1" applyFill="1" applyBorder="1" applyAlignment="1">
      <alignment vertical="center"/>
    </xf>
    <xf numFmtId="38" fontId="13" fillId="7" borderId="9" xfId="1" applyFont="1" applyFill="1" applyBorder="1" applyAlignment="1">
      <alignment horizontal="center" vertical="center" wrapText="1"/>
    </xf>
    <xf numFmtId="38" fontId="13" fillId="7" borderId="10" xfId="1" applyFont="1" applyFill="1" applyBorder="1" applyAlignment="1">
      <alignment horizontal="center" vertical="center" wrapText="1"/>
    </xf>
    <xf numFmtId="38" fontId="10" fillId="6" borderId="13" xfId="1" applyFont="1" applyFill="1" applyBorder="1" applyAlignment="1">
      <alignment horizontal="center" vertical="center"/>
    </xf>
    <xf numFmtId="38" fontId="10" fillId="6" borderId="21" xfId="1" applyFont="1" applyFill="1" applyBorder="1" applyAlignment="1">
      <alignment horizontal="center" vertical="center"/>
    </xf>
    <xf numFmtId="38" fontId="10" fillId="6" borderId="14" xfId="1" applyFont="1" applyFill="1" applyBorder="1" applyAlignment="1">
      <alignment horizontal="center" vertical="center"/>
    </xf>
    <xf numFmtId="38" fontId="10" fillId="6" borderId="22" xfId="1" applyFont="1" applyFill="1" applyBorder="1" applyAlignment="1">
      <alignment horizontal="center" vertical="center"/>
    </xf>
    <xf numFmtId="38" fontId="10" fillId="6" borderId="23" xfId="1" applyFont="1" applyFill="1" applyBorder="1" applyAlignment="1">
      <alignment horizontal="center" vertical="center"/>
    </xf>
    <xf numFmtId="38" fontId="10" fillId="6" borderId="24" xfId="1" applyFont="1" applyFill="1" applyBorder="1" applyAlignment="1">
      <alignment horizontal="center" vertical="center"/>
    </xf>
    <xf numFmtId="38" fontId="11" fillId="6" borderId="13" xfId="1" applyFont="1" applyFill="1" applyBorder="1" applyAlignment="1">
      <alignment horizontal="center" vertical="center"/>
    </xf>
    <xf numFmtId="38" fontId="11" fillId="6" borderId="21" xfId="1" applyFont="1" applyFill="1" applyBorder="1" applyAlignment="1">
      <alignment horizontal="center" vertical="center"/>
    </xf>
    <xf numFmtId="38" fontId="11" fillId="6" borderId="14" xfId="1" applyFont="1" applyFill="1" applyBorder="1" applyAlignment="1">
      <alignment horizontal="center" vertical="center"/>
    </xf>
    <xf numFmtId="38" fontId="11" fillId="6" borderId="15" xfId="1" applyFont="1" applyFill="1" applyBorder="1" applyAlignment="1">
      <alignment horizontal="center" vertical="center"/>
    </xf>
    <xf numFmtId="38" fontId="11" fillId="6" borderId="25" xfId="1" applyFont="1" applyFill="1" applyBorder="1" applyAlignment="1">
      <alignment horizontal="center" vertical="center"/>
    </xf>
    <xf numFmtId="38" fontId="11" fillId="6" borderId="16" xfId="1" applyFont="1" applyFill="1" applyBorder="1" applyAlignment="1">
      <alignment horizontal="center" vertical="center"/>
    </xf>
    <xf numFmtId="38" fontId="15" fillId="2" borderId="3" xfId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38" fontId="6" fillId="0" borderId="48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9" fillId="0" borderId="12" xfId="1" applyFont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38" fontId="18" fillId="3" borderId="47" xfId="1" applyFont="1" applyFill="1" applyBorder="1" applyAlignment="1">
      <alignment horizontal="center" vertical="center"/>
    </xf>
    <xf numFmtId="38" fontId="18" fillId="3" borderId="48" xfId="1" applyFont="1" applyFill="1" applyBorder="1" applyAlignment="1">
      <alignment horizontal="center" vertical="center"/>
    </xf>
    <xf numFmtId="38" fontId="10" fillId="0" borderId="53" xfId="1" applyFont="1" applyFill="1" applyBorder="1" applyAlignment="1">
      <alignment horizontal="center" vertical="center"/>
    </xf>
    <xf numFmtId="38" fontId="14" fillId="5" borderId="2" xfId="1" applyFont="1" applyFill="1" applyBorder="1" applyAlignment="1">
      <alignment horizontal="center" vertical="center" wrapText="1"/>
    </xf>
    <xf numFmtId="38" fontId="14" fillId="5" borderId="1" xfId="1" applyFont="1" applyFill="1" applyBorder="1" applyAlignment="1">
      <alignment horizontal="center" vertical="center" wrapText="1"/>
    </xf>
    <xf numFmtId="38" fontId="15" fillId="2" borderId="3" xfId="1" applyFont="1" applyFill="1" applyBorder="1" applyAlignment="1">
      <alignment horizontal="center" vertical="center" wrapText="1"/>
    </xf>
    <xf numFmtId="38" fontId="24" fillId="2" borderId="34" xfId="1" applyFont="1" applyFill="1" applyBorder="1" applyAlignment="1">
      <alignment horizontal="center" vertical="center" wrapText="1"/>
    </xf>
    <xf numFmtId="38" fontId="10" fillId="3" borderId="3" xfId="1" applyFont="1" applyFill="1" applyBorder="1" applyAlignment="1">
      <alignment horizontal="right" vertical="center"/>
    </xf>
    <xf numFmtId="38" fontId="10" fillId="3" borderId="2" xfId="1" applyFont="1" applyFill="1" applyBorder="1" applyAlignment="1">
      <alignment horizontal="right" vertical="center"/>
    </xf>
  </cellXfs>
  <cellStyles count="2">
    <cellStyle name="桁区切り 2" xfId="1" xr:uid="{877C8963-234A-4748-ACDD-3018B6A87349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041ED-4B77-4631-839F-7645081EB79E}">
  <sheetPr>
    <pageSetUpPr fitToPage="1"/>
  </sheetPr>
  <dimension ref="A1:C18"/>
  <sheetViews>
    <sheetView tabSelected="1" workbookViewId="0">
      <selection activeCell="C6" sqref="C6"/>
    </sheetView>
  </sheetViews>
  <sheetFormatPr defaultColWidth="9" defaultRowHeight="26.25" customHeight="1" x14ac:dyDescent="0.2"/>
  <cols>
    <col min="1" max="1" width="12.6328125" style="7" customWidth="1"/>
    <col min="2" max="2" width="50.6328125" style="7" customWidth="1"/>
    <col min="3" max="3" width="40.6328125" style="7" customWidth="1"/>
    <col min="4" max="16384" width="9" style="7"/>
  </cols>
  <sheetData>
    <row r="1" spans="1:3" ht="30" customHeight="1" x14ac:dyDescent="0.2">
      <c r="A1" s="71" t="s">
        <v>44</v>
      </c>
      <c r="B1" s="71"/>
      <c r="C1" s="71"/>
    </row>
    <row r="2" spans="1:3" ht="25" customHeight="1" x14ac:dyDescent="0.2">
      <c r="A2" s="6"/>
      <c r="B2" s="6"/>
      <c r="C2" s="6"/>
    </row>
    <row r="3" spans="1:3" ht="25" customHeight="1" x14ac:dyDescent="0.2">
      <c r="A3" s="69" t="s">
        <v>43</v>
      </c>
      <c r="B3" s="69"/>
      <c r="C3" s="69"/>
    </row>
    <row r="4" spans="1:3" ht="25" customHeight="1" x14ac:dyDescent="0.2">
      <c r="A4" s="32" t="s">
        <v>23</v>
      </c>
      <c r="B4" s="32" t="s">
        <v>41</v>
      </c>
      <c r="C4" s="32" t="s">
        <v>46</v>
      </c>
    </row>
    <row r="5" spans="1:3" ht="78" x14ac:dyDescent="0.2">
      <c r="A5" s="33" t="s">
        <v>14</v>
      </c>
      <c r="B5" s="37" t="s">
        <v>58</v>
      </c>
      <c r="C5" s="41" t="s">
        <v>68</v>
      </c>
    </row>
    <row r="6" spans="1:3" ht="52" x14ac:dyDescent="0.2">
      <c r="A6" s="34" t="s">
        <v>24</v>
      </c>
      <c r="B6" s="38" t="s">
        <v>60</v>
      </c>
      <c r="C6" s="43" t="s">
        <v>69</v>
      </c>
    </row>
    <row r="7" spans="1:3" ht="130" x14ac:dyDescent="0.2">
      <c r="A7" s="34" t="s">
        <v>15</v>
      </c>
      <c r="B7" s="38" t="s">
        <v>67</v>
      </c>
      <c r="C7" s="43" t="s">
        <v>66</v>
      </c>
    </row>
    <row r="8" spans="1:3" ht="100" customHeight="1" x14ac:dyDescent="0.2">
      <c r="A8" s="34" t="s">
        <v>16</v>
      </c>
      <c r="B8" s="38" t="s">
        <v>42</v>
      </c>
      <c r="C8" s="43" t="s">
        <v>71</v>
      </c>
    </row>
    <row r="9" spans="1:3" ht="110.15" customHeight="1" x14ac:dyDescent="0.2">
      <c r="A9" s="34" t="s">
        <v>18</v>
      </c>
      <c r="B9" s="38" t="s">
        <v>48</v>
      </c>
      <c r="C9" s="43" t="s">
        <v>70</v>
      </c>
    </row>
    <row r="10" spans="1:3" ht="65" x14ac:dyDescent="0.2">
      <c r="A10" s="34" t="s">
        <v>17</v>
      </c>
      <c r="B10" s="38" t="s">
        <v>64</v>
      </c>
      <c r="C10" s="42"/>
    </row>
    <row r="11" spans="1:3" ht="65" x14ac:dyDescent="0.2">
      <c r="A11" s="35" t="s">
        <v>31</v>
      </c>
      <c r="B11" s="38" t="s">
        <v>61</v>
      </c>
      <c r="C11" s="42"/>
    </row>
    <row r="12" spans="1:3" ht="39" x14ac:dyDescent="0.2">
      <c r="A12" s="34" t="s">
        <v>19</v>
      </c>
      <c r="B12" s="38" t="s">
        <v>62</v>
      </c>
      <c r="C12" s="42"/>
    </row>
    <row r="13" spans="1:3" ht="70" customHeight="1" x14ac:dyDescent="0.2">
      <c r="A13" s="34" t="s">
        <v>32</v>
      </c>
      <c r="B13" s="39" t="s">
        <v>63</v>
      </c>
      <c r="C13" s="43" t="s">
        <v>49</v>
      </c>
    </row>
    <row r="14" spans="1:3" ht="70" customHeight="1" x14ac:dyDescent="0.2">
      <c r="A14" s="34" t="s">
        <v>21</v>
      </c>
      <c r="B14" s="38" t="s">
        <v>57</v>
      </c>
      <c r="C14" s="43" t="s">
        <v>47</v>
      </c>
    </row>
    <row r="15" spans="1:3" ht="78" x14ac:dyDescent="0.2">
      <c r="A15" s="36" t="s">
        <v>20</v>
      </c>
      <c r="B15" s="40" t="s">
        <v>59</v>
      </c>
      <c r="C15" s="44" t="s">
        <v>65</v>
      </c>
    </row>
    <row r="16" spans="1:3" ht="30" customHeight="1" x14ac:dyDescent="0.2">
      <c r="A16" s="47" t="s">
        <v>12</v>
      </c>
      <c r="B16" s="49"/>
      <c r="C16" s="45" t="s">
        <v>45</v>
      </c>
    </row>
    <row r="17" spans="1:3" ht="30" customHeight="1" x14ac:dyDescent="0.2">
      <c r="A17" s="48" t="s">
        <v>22</v>
      </c>
      <c r="B17" s="50"/>
      <c r="C17" s="46" t="s">
        <v>45</v>
      </c>
    </row>
    <row r="18" spans="1:3" ht="25" customHeight="1" x14ac:dyDescent="0.2">
      <c r="A18" s="70" t="s">
        <v>40</v>
      </c>
      <c r="B18" s="70"/>
      <c r="C18" s="70"/>
    </row>
  </sheetData>
  <mergeCells count="3">
    <mergeCell ref="A3:C3"/>
    <mergeCell ref="A18:C18"/>
    <mergeCell ref="A1:C1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45630-CC14-4F12-843C-BD4E431F893C}">
  <sheetPr codeName="Sheet3"/>
  <dimension ref="A1:S15"/>
  <sheetViews>
    <sheetView view="pageBreakPreview" zoomScale="66" zoomScaleNormal="66" zoomScaleSheetLayoutView="66" workbookViewId="0">
      <selection activeCell="J14" sqref="J14"/>
    </sheetView>
  </sheetViews>
  <sheetFormatPr defaultColWidth="9" defaultRowHeight="13" x14ac:dyDescent="0.2"/>
  <cols>
    <col min="1" max="1" width="18.6328125" style="8" customWidth="1"/>
    <col min="2" max="2" width="20.6328125" style="8" customWidth="1"/>
    <col min="3" max="17" width="11.08984375" style="8" customWidth="1"/>
    <col min="18" max="19" width="7.453125" style="8" customWidth="1"/>
    <col min="20" max="16384" width="9" style="8"/>
  </cols>
  <sheetData>
    <row r="1" spans="1:19" ht="52.5" customHeight="1" x14ac:dyDescent="0.2">
      <c r="A1" s="72" t="s">
        <v>50</v>
      </c>
      <c r="B1" s="73"/>
      <c r="C1" s="73"/>
      <c r="D1" s="73"/>
      <c r="E1" s="73"/>
      <c r="F1" s="74"/>
      <c r="G1" s="1"/>
      <c r="H1" s="75" t="s">
        <v>34</v>
      </c>
      <c r="I1" s="76"/>
      <c r="J1" s="77"/>
      <c r="K1" s="77"/>
      <c r="L1" s="77"/>
      <c r="M1" s="77"/>
      <c r="N1" s="77"/>
      <c r="O1" s="77"/>
      <c r="P1" s="77"/>
      <c r="Q1" s="77"/>
      <c r="R1" s="77"/>
      <c r="S1" s="78"/>
    </row>
    <row r="2" spans="1:19" ht="20.5" x14ac:dyDescent="0.2">
      <c r="A2" s="2"/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5"/>
      <c r="R2" s="5"/>
      <c r="S2" s="5"/>
    </row>
    <row r="3" spans="1:19" ht="31.5" customHeight="1" x14ac:dyDescent="0.2">
      <c r="A3" s="90" t="s">
        <v>51</v>
      </c>
      <c r="B3" s="90" t="s">
        <v>52</v>
      </c>
      <c r="C3" s="99" t="s">
        <v>53</v>
      </c>
      <c r="D3" s="100"/>
      <c r="E3" s="100"/>
      <c r="F3" s="100"/>
      <c r="G3" s="100"/>
      <c r="H3" s="100"/>
      <c r="I3" s="100"/>
      <c r="J3" s="100"/>
      <c r="K3" s="100"/>
      <c r="L3" s="100"/>
      <c r="M3" s="101"/>
      <c r="N3" s="91" t="s">
        <v>36</v>
      </c>
      <c r="O3" s="93" t="s">
        <v>30</v>
      </c>
      <c r="P3" s="93" t="s">
        <v>37</v>
      </c>
      <c r="Q3" s="93" t="s">
        <v>39</v>
      </c>
      <c r="R3" s="95" t="s">
        <v>38</v>
      </c>
      <c r="S3" s="96"/>
    </row>
    <row r="4" spans="1:19" ht="40.5" customHeight="1" x14ac:dyDescent="0.2">
      <c r="A4" s="90"/>
      <c r="B4" s="90"/>
      <c r="C4" s="19" t="s">
        <v>25</v>
      </c>
      <c r="D4" s="20" t="s">
        <v>10</v>
      </c>
      <c r="E4" s="21" t="s">
        <v>9</v>
      </c>
      <c r="F4" s="21" t="s">
        <v>27</v>
      </c>
      <c r="G4" s="138" t="s">
        <v>26</v>
      </c>
      <c r="H4" s="138" t="s">
        <v>8</v>
      </c>
      <c r="I4" s="21" t="s">
        <v>33</v>
      </c>
      <c r="J4" s="22" t="s">
        <v>28</v>
      </c>
      <c r="K4" s="19" t="s">
        <v>32</v>
      </c>
      <c r="L4" s="21" t="s">
        <v>21</v>
      </c>
      <c r="M4" s="22" t="s">
        <v>29</v>
      </c>
      <c r="N4" s="92"/>
      <c r="O4" s="94"/>
      <c r="P4" s="94"/>
      <c r="Q4" s="94"/>
      <c r="R4" s="97"/>
      <c r="S4" s="98"/>
    </row>
    <row r="5" spans="1:19" ht="60" customHeight="1" x14ac:dyDescent="0.2">
      <c r="A5" s="79" t="s">
        <v>96</v>
      </c>
      <c r="B5" s="15" t="s">
        <v>7</v>
      </c>
      <c r="C5" s="23"/>
      <c r="D5" s="24"/>
      <c r="E5" s="24"/>
      <c r="F5" s="24"/>
      <c r="G5" s="24"/>
      <c r="H5" s="24"/>
      <c r="I5" s="24"/>
      <c r="J5" s="25"/>
      <c r="K5" s="23"/>
      <c r="L5" s="24"/>
      <c r="M5" s="25"/>
      <c r="N5" s="52"/>
      <c r="O5" s="16">
        <f t="shared" ref="O5:O13" si="0">SUM(C5:N5)</f>
        <v>0</v>
      </c>
      <c r="P5" s="80">
        <f>SUM(O5:O6)</f>
        <v>0</v>
      </c>
      <c r="Q5" s="80">
        <f>P5-N5-N6</f>
        <v>0</v>
      </c>
      <c r="R5" s="82">
        <f>ROUNDDOWN(IF(Q5*1/2&lt;100000,Q5/2,100000),-2)</f>
        <v>0</v>
      </c>
      <c r="S5" s="83"/>
    </row>
    <row r="6" spans="1:19" ht="60" customHeight="1" x14ac:dyDescent="0.2">
      <c r="A6" s="79"/>
      <c r="B6" s="14" t="s">
        <v>6</v>
      </c>
      <c r="C6" s="26"/>
      <c r="D6" s="27"/>
      <c r="E6" s="27"/>
      <c r="F6" s="27"/>
      <c r="G6" s="27"/>
      <c r="H6" s="27"/>
      <c r="I6" s="27"/>
      <c r="J6" s="28"/>
      <c r="K6" s="26"/>
      <c r="L6" s="27"/>
      <c r="M6" s="28"/>
      <c r="N6" s="55"/>
      <c r="O6" s="17">
        <f t="shared" si="0"/>
        <v>0</v>
      </c>
      <c r="P6" s="81"/>
      <c r="Q6" s="81"/>
      <c r="R6" s="84"/>
      <c r="S6" s="85"/>
    </row>
    <row r="7" spans="1:19" ht="60" customHeight="1" x14ac:dyDescent="0.2">
      <c r="A7" s="13" t="s">
        <v>35</v>
      </c>
      <c r="B7" s="13" t="s">
        <v>5</v>
      </c>
      <c r="C7" s="29"/>
      <c r="D7" s="30"/>
      <c r="E7" s="30"/>
      <c r="F7" s="30"/>
      <c r="G7" s="30"/>
      <c r="H7" s="30"/>
      <c r="I7" s="30"/>
      <c r="J7" s="31"/>
      <c r="K7" s="29"/>
      <c r="L7" s="30"/>
      <c r="M7" s="31"/>
      <c r="N7" s="57"/>
      <c r="O7" s="86">
        <f t="shared" si="0"/>
        <v>0</v>
      </c>
      <c r="P7" s="87"/>
      <c r="Q7" s="18">
        <f>O7-N7</f>
        <v>0</v>
      </c>
      <c r="R7" s="88">
        <f>ROUNDDOWN(IF(Q7/2&lt;50000,Q7/2,50000),-2)</f>
        <v>0</v>
      </c>
      <c r="S7" s="89"/>
    </row>
    <row r="8" spans="1:19" ht="60" customHeight="1" x14ac:dyDescent="0.2">
      <c r="A8" s="79" t="s">
        <v>97</v>
      </c>
      <c r="B8" s="15" t="s">
        <v>4</v>
      </c>
      <c r="C8" s="23"/>
      <c r="D8" s="24"/>
      <c r="E8" s="24"/>
      <c r="F8" s="24"/>
      <c r="G8" s="24"/>
      <c r="H8" s="24"/>
      <c r="I8" s="24"/>
      <c r="J8" s="25"/>
      <c r="K8" s="23"/>
      <c r="L8" s="24"/>
      <c r="M8" s="25"/>
      <c r="N8" s="52"/>
      <c r="O8" s="16">
        <f t="shared" si="0"/>
        <v>0</v>
      </c>
      <c r="P8" s="80">
        <f>SUM(O8:O9)</f>
        <v>0</v>
      </c>
      <c r="Q8" s="80">
        <f>P8-N8-N9</f>
        <v>0</v>
      </c>
      <c r="R8" s="82">
        <f>ROUNDDOWN(IF(Q8/2&lt;100000,Q8/2,100000),-2)</f>
        <v>0</v>
      </c>
      <c r="S8" s="83"/>
    </row>
    <row r="9" spans="1:19" ht="60" customHeight="1" x14ac:dyDescent="0.2">
      <c r="A9" s="79"/>
      <c r="B9" s="14" t="s">
        <v>3</v>
      </c>
      <c r="C9" s="26"/>
      <c r="D9" s="27"/>
      <c r="E9" s="27"/>
      <c r="F9" s="27"/>
      <c r="G9" s="27"/>
      <c r="H9" s="27"/>
      <c r="I9" s="27"/>
      <c r="J9" s="28"/>
      <c r="K9" s="26"/>
      <c r="L9" s="27"/>
      <c r="M9" s="28"/>
      <c r="N9" s="55"/>
      <c r="O9" s="17">
        <f t="shared" si="0"/>
        <v>0</v>
      </c>
      <c r="P9" s="109"/>
      <c r="Q9" s="81"/>
      <c r="R9" s="84"/>
      <c r="S9" s="85"/>
    </row>
    <row r="10" spans="1:19" ht="60" customHeight="1" x14ac:dyDescent="0.2">
      <c r="A10" s="13" t="s">
        <v>54</v>
      </c>
      <c r="B10" s="13" t="s">
        <v>13</v>
      </c>
      <c r="C10" s="29"/>
      <c r="D10" s="30"/>
      <c r="E10" s="30"/>
      <c r="F10" s="30"/>
      <c r="G10" s="30"/>
      <c r="H10" s="30"/>
      <c r="I10" s="30"/>
      <c r="J10" s="31"/>
      <c r="K10" s="29"/>
      <c r="L10" s="30"/>
      <c r="M10" s="31"/>
      <c r="N10" s="57"/>
      <c r="O10" s="86">
        <f t="shared" si="0"/>
        <v>0</v>
      </c>
      <c r="P10" s="87"/>
      <c r="Q10" s="18">
        <f>O10-N10</f>
        <v>0</v>
      </c>
      <c r="R10" s="88">
        <f>ROUNDDOWN(IF(Q10/2&lt;20000,Q10/2,20000),-2)</f>
        <v>0</v>
      </c>
      <c r="S10" s="89"/>
    </row>
    <row r="11" spans="1:19" ht="60" customHeight="1" x14ac:dyDescent="0.2">
      <c r="A11" s="13" t="s">
        <v>55</v>
      </c>
      <c r="B11" s="13" t="s">
        <v>56</v>
      </c>
      <c r="C11" s="29"/>
      <c r="D11" s="30"/>
      <c r="E11" s="30"/>
      <c r="F11" s="30"/>
      <c r="G11" s="30"/>
      <c r="H11" s="30"/>
      <c r="I11" s="30"/>
      <c r="J11" s="31"/>
      <c r="K11" s="29"/>
      <c r="L11" s="30"/>
      <c r="M11" s="31"/>
      <c r="N11" s="57"/>
      <c r="O11" s="86">
        <f t="shared" ref="O11" si="1">SUM(C11:N11)</f>
        <v>0</v>
      </c>
      <c r="P11" s="87"/>
      <c r="Q11" s="18">
        <f>O11-N11</f>
        <v>0</v>
      </c>
      <c r="R11" s="88">
        <f>ROUNDDOWN(IF(Q11/2&lt;20000,Q11/2,20000),-2)</f>
        <v>0</v>
      </c>
      <c r="S11" s="89"/>
    </row>
    <row r="12" spans="1:19" ht="60" customHeight="1" x14ac:dyDescent="0.2">
      <c r="A12" s="111" t="s">
        <v>11</v>
      </c>
      <c r="B12" s="51" t="s">
        <v>12</v>
      </c>
      <c r="C12" s="113"/>
      <c r="D12" s="114"/>
      <c r="E12" s="114"/>
      <c r="F12" s="114"/>
      <c r="G12" s="114"/>
      <c r="H12" s="114"/>
      <c r="I12" s="114"/>
      <c r="J12" s="114"/>
      <c r="K12" s="114"/>
      <c r="L12" s="114"/>
      <c r="M12" s="115"/>
      <c r="N12" s="52"/>
      <c r="O12" s="53">
        <f t="shared" si="0"/>
        <v>0</v>
      </c>
      <c r="P12" s="110">
        <f>SUM(O12:O13)</f>
        <v>0</v>
      </c>
      <c r="Q12" s="119"/>
      <c r="R12" s="120"/>
      <c r="S12" s="121"/>
    </row>
    <row r="13" spans="1:19" ht="60" customHeight="1" thickBot="1" x14ac:dyDescent="0.25">
      <c r="A13" s="112"/>
      <c r="B13" s="54" t="s">
        <v>2</v>
      </c>
      <c r="C13" s="116"/>
      <c r="D13" s="117"/>
      <c r="E13" s="117"/>
      <c r="F13" s="117"/>
      <c r="G13" s="117"/>
      <c r="H13" s="117"/>
      <c r="I13" s="117"/>
      <c r="J13" s="117"/>
      <c r="K13" s="117"/>
      <c r="L13" s="117"/>
      <c r="M13" s="118"/>
      <c r="N13" s="55"/>
      <c r="O13" s="56">
        <f t="shared" si="0"/>
        <v>0</v>
      </c>
      <c r="P13" s="110"/>
      <c r="Q13" s="122"/>
      <c r="R13" s="123"/>
      <c r="S13" s="124"/>
    </row>
    <row r="14" spans="1:19" ht="55" customHeight="1" x14ac:dyDescent="0.2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  <c r="N14" s="102" t="s">
        <v>0</v>
      </c>
      <c r="O14" s="139">
        <f>SUM(P5,O7,P8,O10,O11,P12)</f>
        <v>0</v>
      </c>
      <c r="P14" s="140"/>
      <c r="Q14" s="103" t="s">
        <v>1</v>
      </c>
      <c r="R14" s="104"/>
      <c r="S14" s="105"/>
    </row>
    <row r="15" spans="1:19" ht="55" customHeight="1" thickBo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2"/>
      <c r="O15" s="139"/>
      <c r="P15" s="140"/>
      <c r="Q15" s="106">
        <f>SUM(R5:S11)</f>
        <v>0</v>
      </c>
      <c r="R15" s="107"/>
      <c r="S15" s="108"/>
    </row>
  </sheetData>
  <mergeCells count="33">
    <mergeCell ref="N14:N15"/>
    <mergeCell ref="O14:P15"/>
    <mergeCell ref="Q14:S14"/>
    <mergeCell ref="Q15:S15"/>
    <mergeCell ref="A8:A9"/>
    <mergeCell ref="P8:P9"/>
    <mergeCell ref="R8:S9"/>
    <mergeCell ref="O10:P10"/>
    <mergeCell ref="R10:S10"/>
    <mergeCell ref="Q8:Q9"/>
    <mergeCell ref="P12:P13"/>
    <mergeCell ref="A12:A13"/>
    <mergeCell ref="C12:M13"/>
    <mergeCell ref="Q12:S13"/>
    <mergeCell ref="O11:P11"/>
    <mergeCell ref="R11:S11"/>
    <mergeCell ref="O7:P7"/>
    <mergeCell ref="R7:S7"/>
    <mergeCell ref="A3:A4"/>
    <mergeCell ref="B3:B4"/>
    <mergeCell ref="N3:N4"/>
    <mergeCell ref="O3:O4"/>
    <mergeCell ref="R3:S4"/>
    <mergeCell ref="C3:M3"/>
    <mergeCell ref="P3:P4"/>
    <mergeCell ref="Q3:Q4"/>
    <mergeCell ref="Q5:Q6"/>
    <mergeCell ref="A1:F1"/>
    <mergeCell ref="H1:I1"/>
    <mergeCell ref="J1:S1"/>
    <mergeCell ref="A5:A6"/>
    <mergeCell ref="P5:P6"/>
    <mergeCell ref="R5:S6"/>
  </mergeCells>
  <phoneticPr fontId="2"/>
  <printOptions horizontalCentered="1"/>
  <pageMargins left="0.39370078740157483" right="0.39370078740157483" top="1.1811023622047245" bottom="0.78740157480314965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5F46-0674-4462-B84A-B06841ADDBCD}">
  <dimension ref="A1:U16"/>
  <sheetViews>
    <sheetView view="pageBreakPreview" zoomScale="66" zoomScaleNormal="66" zoomScaleSheetLayoutView="66" workbookViewId="0">
      <selection activeCell="P14" sqref="P14"/>
    </sheetView>
  </sheetViews>
  <sheetFormatPr defaultColWidth="9" defaultRowHeight="13" x14ac:dyDescent="0.2"/>
  <cols>
    <col min="1" max="1" width="18.6328125" style="8" customWidth="1"/>
    <col min="2" max="2" width="20.6328125" style="8" customWidth="1"/>
    <col min="3" max="19" width="11.08984375" style="8" customWidth="1"/>
    <col min="20" max="21" width="7.453125" style="8" customWidth="1"/>
    <col min="22" max="16384" width="9" style="8"/>
  </cols>
  <sheetData>
    <row r="1" spans="1:21" ht="52.5" customHeight="1" x14ac:dyDescent="0.2">
      <c r="A1" s="72" t="s">
        <v>72</v>
      </c>
      <c r="B1" s="73"/>
      <c r="C1" s="73"/>
      <c r="D1" s="73"/>
      <c r="E1" s="73"/>
      <c r="F1" s="74"/>
      <c r="G1" s="1"/>
      <c r="H1" s="132" t="s">
        <v>34</v>
      </c>
      <c r="I1" s="133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8"/>
      <c r="U1" s="68"/>
    </row>
    <row r="2" spans="1:21" ht="20.5" x14ac:dyDescent="0.2">
      <c r="A2" s="60"/>
      <c r="B2" s="60"/>
      <c r="C2" s="60"/>
      <c r="D2" s="60"/>
      <c r="E2" s="60"/>
      <c r="F2" s="60"/>
      <c r="G2" s="1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0.5" x14ac:dyDescent="0.2">
      <c r="A3" s="60" t="s">
        <v>88</v>
      </c>
      <c r="B3" s="2"/>
      <c r="C3" s="2"/>
      <c r="D3" s="2"/>
      <c r="E3" s="2"/>
      <c r="F3" s="2"/>
      <c r="G3" s="3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</row>
    <row r="4" spans="1:21" ht="31.5" customHeight="1" x14ac:dyDescent="0.2">
      <c r="A4" s="126"/>
      <c r="B4" s="90" t="s">
        <v>52</v>
      </c>
      <c r="C4" s="137" t="s">
        <v>78</v>
      </c>
      <c r="D4" s="137"/>
      <c r="E4" s="137"/>
      <c r="F4" s="125" t="s">
        <v>81</v>
      </c>
      <c r="G4" s="125"/>
      <c r="H4" s="125"/>
      <c r="I4" s="125" t="s">
        <v>85</v>
      </c>
      <c r="J4" s="125"/>
      <c r="K4" s="59" t="s">
        <v>87</v>
      </c>
      <c r="L4" s="135" t="s">
        <v>11</v>
      </c>
      <c r="M4" s="136"/>
      <c r="N4" s="93" t="s">
        <v>91</v>
      </c>
    </row>
    <row r="5" spans="1:21" ht="50" x14ac:dyDescent="0.2">
      <c r="A5" s="126"/>
      <c r="B5" s="90"/>
      <c r="C5" s="19" t="s">
        <v>75</v>
      </c>
      <c r="D5" s="21" t="s">
        <v>76</v>
      </c>
      <c r="E5" s="64" t="s">
        <v>77</v>
      </c>
      <c r="F5" s="19" t="s">
        <v>79</v>
      </c>
      <c r="G5" s="21" t="s">
        <v>80</v>
      </c>
      <c r="H5" s="22" t="s">
        <v>84</v>
      </c>
      <c r="I5" s="65" t="s">
        <v>82</v>
      </c>
      <c r="J5" s="22" t="s">
        <v>83</v>
      </c>
      <c r="K5" s="19" t="s">
        <v>86</v>
      </c>
      <c r="L5" s="58" t="s">
        <v>73</v>
      </c>
      <c r="M5" s="58" t="s">
        <v>74</v>
      </c>
      <c r="N5" s="94"/>
    </row>
    <row r="6" spans="1:21" ht="60" customHeight="1" x14ac:dyDescent="0.2">
      <c r="A6" s="61"/>
      <c r="B6" s="62" t="s">
        <v>90</v>
      </c>
      <c r="C6" s="29"/>
      <c r="D6" s="30"/>
      <c r="E6" s="30"/>
      <c r="F6" s="30"/>
      <c r="G6" s="30"/>
      <c r="H6" s="30"/>
      <c r="I6" s="30"/>
      <c r="J6" s="31"/>
      <c r="K6" s="29"/>
      <c r="L6" s="57"/>
      <c r="M6" s="57"/>
      <c r="N6" s="63">
        <f>SUM(C6:M6)</f>
        <v>0</v>
      </c>
    </row>
    <row r="11" spans="1:21" ht="20.5" x14ac:dyDescent="0.2">
      <c r="A11" s="60" t="s">
        <v>89</v>
      </c>
      <c r="B11" s="2"/>
      <c r="C11" s="2"/>
      <c r="D11" s="2"/>
      <c r="E11" s="2"/>
      <c r="F11" s="2"/>
      <c r="G11" s="3"/>
      <c r="H11" s="4"/>
      <c r="I11" s="4"/>
      <c r="J11" s="4"/>
      <c r="K11" s="4"/>
      <c r="L11" s="4"/>
      <c r="M11" s="4"/>
      <c r="N11" s="4"/>
      <c r="O11" s="4"/>
      <c r="P11" s="4"/>
      <c r="Q11" s="5"/>
      <c r="R11" s="5"/>
      <c r="S11" s="5"/>
      <c r="T11" s="5"/>
      <c r="U11" s="5"/>
    </row>
    <row r="12" spans="1:21" ht="31.5" customHeight="1" x14ac:dyDescent="0.2">
      <c r="A12" s="134"/>
      <c r="B12" s="90" t="s">
        <v>52</v>
      </c>
      <c r="C12" s="99" t="s">
        <v>53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1"/>
      <c r="N12" s="135" t="s">
        <v>11</v>
      </c>
      <c r="O12" s="136"/>
      <c r="P12" s="93" t="s">
        <v>92</v>
      </c>
      <c r="Q12" s="66"/>
      <c r="R12" s="66"/>
    </row>
    <row r="13" spans="1:21" ht="40.5" customHeight="1" x14ac:dyDescent="0.2">
      <c r="A13" s="134"/>
      <c r="B13" s="90"/>
      <c r="C13" s="19" t="s">
        <v>25</v>
      </c>
      <c r="D13" s="20" t="s">
        <v>10</v>
      </c>
      <c r="E13" s="21" t="s">
        <v>9</v>
      </c>
      <c r="F13" s="21" t="s">
        <v>27</v>
      </c>
      <c r="G13" s="21" t="s">
        <v>26</v>
      </c>
      <c r="H13" s="21" t="s">
        <v>8</v>
      </c>
      <c r="I13" s="21" t="s">
        <v>33</v>
      </c>
      <c r="J13" s="22" t="s">
        <v>28</v>
      </c>
      <c r="K13" s="19" t="s">
        <v>32</v>
      </c>
      <c r="L13" s="21" t="s">
        <v>21</v>
      </c>
      <c r="M13" s="22" t="s">
        <v>29</v>
      </c>
      <c r="N13" s="58" t="s">
        <v>73</v>
      </c>
      <c r="O13" s="58" t="s">
        <v>74</v>
      </c>
      <c r="P13" s="94"/>
    </row>
    <row r="14" spans="1:21" ht="60" customHeight="1" x14ac:dyDescent="0.2">
      <c r="A14" s="61"/>
      <c r="B14" s="62" t="s">
        <v>90</v>
      </c>
      <c r="C14" s="29"/>
      <c r="D14" s="30"/>
      <c r="E14" s="30"/>
      <c r="F14" s="30"/>
      <c r="G14" s="30"/>
      <c r="H14" s="30"/>
      <c r="I14" s="30"/>
      <c r="J14" s="31"/>
      <c r="K14" s="29"/>
      <c r="L14" s="30"/>
      <c r="M14" s="31"/>
      <c r="N14" s="57"/>
      <c r="O14" s="57"/>
      <c r="P14" s="67">
        <f>SUM(C14:O14)</f>
        <v>0</v>
      </c>
    </row>
    <row r="15" spans="1:21" ht="40.5" customHeight="1" x14ac:dyDescent="0.2">
      <c r="N15" s="130" t="s">
        <v>95</v>
      </c>
      <c r="O15" s="130"/>
      <c r="P15" s="130"/>
      <c r="Q15" s="129"/>
      <c r="R15" s="129"/>
      <c r="S15" s="8" t="s">
        <v>93</v>
      </c>
    </row>
    <row r="16" spans="1:21" ht="40" customHeight="1" x14ac:dyDescent="0.2">
      <c r="N16" s="131" t="s">
        <v>94</v>
      </c>
      <c r="O16" s="131"/>
      <c r="P16" s="131"/>
      <c r="Q16" s="129"/>
      <c r="R16" s="129"/>
      <c r="S16" s="8" t="s">
        <v>93</v>
      </c>
    </row>
  </sheetData>
  <mergeCells count="19">
    <mergeCell ref="N16:P16"/>
    <mergeCell ref="Q16:R16"/>
    <mergeCell ref="A1:F1"/>
    <mergeCell ref="H1:I1"/>
    <mergeCell ref="A12:A13"/>
    <mergeCell ref="B12:B13"/>
    <mergeCell ref="C12:M12"/>
    <mergeCell ref="P12:P13"/>
    <mergeCell ref="N12:O12"/>
    <mergeCell ref="N4:N5"/>
    <mergeCell ref="L4:M4"/>
    <mergeCell ref="C4:E4"/>
    <mergeCell ref="F4:H4"/>
    <mergeCell ref="I4:J4"/>
    <mergeCell ref="A4:A5"/>
    <mergeCell ref="B4:B5"/>
    <mergeCell ref="J1:T1"/>
    <mergeCell ref="Q15:R15"/>
    <mergeCell ref="N15:P15"/>
  </mergeCells>
  <phoneticPr fontId="2"/>
  <printOptions horizontalCentered="1"/>
  <pageMargins left="0.39370078740157483" right="0.39370078740157483" top="1.1811023622047245" bottom="0.78740157480314965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経費一覧</vt:lpstr>
      <vt:lpstr>補助対象経費（様式）</vt:lpstr>
      <vt:lpstr>予算書（様式）</vt:lpstr>
      <vt:lpstr>'補助対象経費（様式）'!Print_Area</vt:lpstr>
      <vt:lpstr>'予算書（様式）'!Print_Area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taikyou7</dc:creator>
  <cp:lastModifiedBy>sports kajima</cp:lastModifiedBy>
  <cp:lastPrinted>2026-01-12T06:26:55Z</cp:lastPrinted>
  <dcterms:created xsi:type="dcterms:W3CDTF">2023-05-08T04:11:57Z</dcterms:created>
  <dcterms:modified xsi:type="dcterms:W3CDTF">2026-02-10T01:43:29Z</dcterms:modified>
</cp:coreProperties>
</file>